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ĂM HỌC 2024-2025\PCNV BGH-GV-NV\HKI\"/>
    </mc:Choice>
  </mc:AlternateContent>
  <bookViews>
    <workbookView xWindow="-110" yWindow="-110" windowWidth="19420" windowHeight="10300" tabRatio="929" activeTab="1"/>
  </bookViews>
  <sheets>
    <sheet name="MÔN HỌC 3 KHÔI" sheetId="63" r:id="rId1"/>
    <sheet name="gddp 10,11" sheetId="54" r:id="rId2"/>
    <sheet name="pccm5-9-2024-2025" sheetId="55" r:id="rId3"/>
    <sheet name="Lịch GDĐP-CĐ1,2 k10,11" sheetId="65" r:id="rId4"/>
    <sheet name="HĐTNHN " sheetId="64" r:id="rId5"/>
    <sheet name="THỜI GIAN HỌC" sheetId="34" r:id="rId6"/>
  </sheets>
  <definedNames>
    <definedName name="_xlnm._FilterDatabase" localSheetId="2" hidden="1">'pccm5-9-2024-2025'!$A$6:$Q$104</definedName>
    <definedName name="_xlnm.Print_Titles" localSheetId="2">'pccm5-9-2024-2025'!$6:$6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5" i="55" l="1"/>
  <c r="N66" i="55"/>
  <c r="N69" i="55"/>
  <c r="N72" i="55"/>
  <c r="N73" i="55"/>
  <c r="N38" i="55"/>
  <c r="N39" i="55"/>
  <c r="N40" i="55"/>
  <c r="N34" i="55"/>
  <c r="N35" i="55"/>
  <c r="N36" i="55"/>
  <c r="N37" i="55"/>
  <c r="J34" i="55"/>
  <c r="N33" i="55"/>
  <c r="N84" i="55" l="1"/>
  <c r="N85" i="55"/>
  <c r="N83" i="55"/>
  <c r="N80" i="55"/>
  <c r="N82" i="55"/>
  <c r="N81" i="55"/>
  <c r="N22" i="55" l="1"/>
  <c r="N21" i="55"/>
  <c r="N20" i="55"/>
  <c r="N19" i="55"/>
  <c r="N18" i="55"/>
  <c r="N17" i="55"/>
  <c r="N16" i="55"/>
  <c r="N15" i="55"/>
  <c r="N14" i="55"/>
  <c r="N13" i="55"/>
  <c r="N12" i="55"/>
  <c r="N11" i="55"/>
  <c r="N10" i="55"/>
  <c r="N9" i="55"/>
  <c r="N45" i="55" l="1"/>
  <c r="N44" i="55"/>
  <c r="N43" i="55"/>
  <c r="N42" i="55"/>
  <c r="N41" i="55"/>
  <c r="N74" i="55" l="1"/>
  <c r="N64" i="55"/>
  <c r="N63" i="55"/>
  <c r="J52" i="55" l="1"/>
  <c r="N61" i="55" l="1"/>
  <c r="N46" i="55" l="1"/>
  <c r="N47" i="55"/>
  <c r="N48" i="55"/>
  <c r="N49" i="55"/>
  <c r="N50" i="55"/>
  <c r="N51" i="55"/>
  <c r="N52" i="55"/>
  <c r="N53" i="55"/>
  <c r="N54" i="55"/>
  <c r="N55" i="55"/>
  <c r="N56" i="55"/>
  <c r="N57" i="55"/>
  <c r="N58" i="55"/>
  <c r="N59" i="55"/>
  <c r="N60" i="55"/>
  <c r="N62" i="55"/>
  <c r="N75" i="55"/>
  <c r="N76" i="55"/>
  <c r="N77" i="55"/>
  <c r="N78" i="55"/>
  <c r="N79" i="55"/>
  <c r="N86" i="55"/>
  <c r="N87" i="55"/>
  <c r="N88" i="55"/>
  <c r="N89" i="55"/>
  <c r="N90" i="55"/>
  <c r="N91" i="55"/>
  <c r="N92" i="55"/>
  <c r="N93" i="55"/>
  <c r="N94" i="55"/>
  <c r="N95" i="55"/>
  <c r="N23" i="55" l="1"/>
  <c r="N24" i="55"/>
  <c r="N25" i="55"/>
  <c r="N26" i="55"/>
  <c r="N27" i="55"/>
  <c r="N28" i="55"/>
  <c r="N29" i="55"/>
  <c r="N30" i="55"/>
  <c r="N31" i="55"/>
  <c r="R51" i="63" l="1"/>
  <c r="R50" i="63"/>
  <c r="R49" i="63"/>
  <c r="R48" i="63"/>
  <c r="R47" i="63"/>
  <c r="R45" i="63"/>
  <c r="R44" i="63"/>
  <c r="R43" i="63"/>
  <c r="R42" i="63"/>
  <c r="R41" i="63"/>
  <c r="R40" i="63"/>
  <c r="R39" i="63"/>
  <c r="R38" i="63"/>
  <c r="R33" i="63"/>
  <c r="R32" i="63"/>
  <c r="R31" i="63"/>
  <c r="R30" i="63"/>
  <c r="R29" i="63"/>
  <c r="R28" i="63"/>
  <c r="R27" i="63"/>
  <c r="R26" i="63"/>
  <c r="R25" i="63"/>
  <c r="R24" i="63"/>
  <c r="R23" i="63"/>
  <c r="R22" i="63"/>
  <c r="R18" i="63"/>
  <c r="R17" i="63"/>
  <c r="R16" i="63"/>
  <c r="R15" i="63"/>
  <c r="R13" i="63"/>
  <c r="R12" i="63"/>
  <c r="R11" i="63"/>
  <c r="R10" i="63"/>
  <c r="R9" i="63"/>
  <c r="R8" i="63"/>
  <c r="R7" i="63"/>
  <c r="R6" i="63"/>
  <c r="N8" i="55" l="1"/>
  <c r="N7" i="55"/>
</calcChain>
</file>

<file path=xl/sharedStrings.xml><?xml version="1.0" encoding="utf-8"?>
<sst xmlns="http://schemas.openxmlformats.org/spreadsheetml/2006/main" count="1406" uniqueCount="664">
  <si>
    <t>TRƯỜNG THPT LỘC NINH</t>
  </si>
  <si>
    <t>Tô Thị Mỹ Hạnh</t>
  </si>
  <si>
    <t>Phan Thanh Nhân</t>
  </si>
  <si>
    <t>Phạm Văn Phụng</t>
  </si>
  <si>
    <t>Chiến Thị Hoàng Lan</t>
  </si>
  <si>
    <t>Lại Thị Ngọc Loan</t>
  </si>
  <si>
    <t>Nguyễn Thị Thu</t>
  </si>
  <si>
    <t>Vũ Thị Thùy Dung</t>
  </si>
  <si>
    <t>Phạm Đức Hải</t>
  </si>
  <si>
    <t>Lê Văn Hùng</t>
  </si>
  <si>
    <t>Nguyễn Thu Huyền</t>
  </si>
  <si>
    <t>Nguyễn Thúy Hằng</t>
  </si>
  <si>
    <t>Nguyễn Thái Sơn</t>
  </si>
  <si>
    <t>Trần Hải Nam</t>
  </si>
  <si>
    <t>Mai Như Anh Đào</t>
  </si>
  <si>
    <t>Đặng Hoàng Duy</t>
  </si>
  <si>
    <t>Đoàn Thị Luân</t>
  </si>
  <si>
    <t>Tạ Thị Lịch</t>
  </si>
  <si>
    <t>Huỳnh Thị Trúc Loan</t>
  </si>
  <si>
    <t>Vũ Thái Hân</t>
  </si>
  <si>
    <t>Nguyễn Thị Lệ Thanh</t>
  </si>
  <si>
    <t>Trần Quốc Bảo</t>
  </si>
  <si>
    <t>Bùi Thiện Thảo</t>
  </si>
  <si>
    <t>Nguyễn Thị Ngọc Thủy</t>
  </si>
  <si>
    <t>Dương Thị Hằng</t>
  </si>
  <si>
    <t>Lường Khắc Sự</t>
  </si>
  <si>
    <t>Trần Thị Hương</t>
  </si>
  <si>
    <t>Lê Thanh Long</t>
  </si>
  <si>
    <t>Lê Thị Khoa</t>
  </si>
  <si>
    <t>Bùi Thị Thanh Hậu</t>
  </si>
  <si>
    <t>Lại Thị Hồng Hải</t>
  </si>
  <si>
    <t>Nguyễn Minh Dũng</t>
  </si>
  <si>
    <t>Nguyễn Thị Kim Oanh</t>
  </si>
  <si>
    <t>Nguyễn Thanh Tình</t>
  </si>
  <si>
    <t>Lê Sĩ Minh</t>
  </si>
  <si>
    <t>Lê Thị Thùy Trang</t>
  </si>
  <si>
    <t>Phan Thị Hoan</t>
  </si>
  <si>
    <t>Trần Thị Dung</t>
  </si>
  <si>
    <t>Nguyễn Văn Tiên</t>
  </si>
  <si>
    <t>Võ Thị Thanh Thúy</t>
  </si>
  <si>
    <t>Phan Thị Thương</t>
  </si>
  <si>
    <t>Đỗ Văn Cường</t>
  </si>
  <si>
    <t>Lê Thị Vi</t>
  </si>
  <si>
    <t>Lê Bá Hạnh</t>
  </si>
  <si>
    <t>CN</t>
  </si>
  <si>
    <t>GD</t>
  </si>
  <si>
    <t>TD</t>
  </si>
  <si>
    <t>QP</t>
  </si>
  <si>
    <t>TST</t>
  </si>
  <si>
    <t>11A3</t>
  </si>
  <si>
    <t>11A7</t>
  </si>
  <si>
    <t>11A12</t>
  </si>
  <si>
    <t>TT</t>
  </si>
  <si>
    <t>Họ và tên</t>
  </si>
  <si>
    <t>CV-CD</t>
  </si>
  <si>
    <t>Trình độ CM</t>
  </si>
  <si>
    <t>Kiêm nhiệm</t>
  </si>
  <si>
    <t>TS 
tiết</t>
  </si>
  <si>
    <t>ĐHSP</t>
  </si>
  <si>
    <t>Sinh</t>
  </si>
  <si>
    <t>Anh</t>
  </si>
  <si>
    <t>Văn</t>
  </si>
  <si>
    <t>GV</t>
  </si>
  <si>
    <t>Toán</t>
  </si>
  <si>
    <t>Nguyễn Trần Phước Toàn</t>
  </si>
  <si>
    <t>Văn Công Vương</t>
  </si>
  <si>
    <t>Võ Khắc Sanh</t>
  </si>
  <si>
    <t xml:space="preserve"> Lí</t>
  </si>
  <si>
    <t>Tô Thị Mỹ Dung</t>
  </si>
  <si>
    <t>Hóa</t>
  </si>
  <si>
    <t>Lê Thanh Tùng</t>
  </si>
  <si>
    <t>Bùi Xuân Thọ</t>
  </si>
  <si>
    <t>Phạm Thanh Xuân</t>
  </si>
  <si>
    <t>Nguyễn Thị Thu Trang</t>
  </si>
  <si>
    <t>Phạm Thị Thùy Mỹ</t>
  </si>
  <si>
    <t>Văn Công Việt</t>
  </si>
  <si>
    <t>Trương Khắc Nam</t>
  </si>
  <si>
    <t>Nguyễn Văn Kế</t>
  </si>
  <si>
    <t>Tin</t>
  </si>
  <si>
    <t>Lê Thị Mỹ Văn</t>
  </si>
  <si>
    <t>Nguyễn Thị  Hồng Thy</t>
  </si>
  <si>
    <t>Nguyễn Thị Thái Thanh</t>
  </si>
  <si>
    <t>Phạm T Kim Tuyến</t>
  </si>
  <si>
    <t>Đỗ Thi Thanh Nga</t>
  </si>
  <si>
    <t>Sử</t>
  </si>
  <si>
    <t>Phan Ngọc Thịnh</t>
  </si>
  <si>
    <t>Lê Trọng Ngọc</t>
  </si>
  <si>
    <t>Lê Thị Giang</t>
  </si>
  <si>
    <t>GV-PC</t>
  </si>
  <si>
    <t>Phan Ngọc Huy</t>
  </si>
  <si>
    <t>Từ Thụy Ngôn</t>
  </si>
  <si>
    <t>Nguyễn Thị Hà</t>
  </si>
  <si>
    <t>Nguyễn Ngọc Thanh</t>
  </si>
  <si>
    <t>Đặng Thị Thu Phương</t>
  </si>
  <si>
    <t>Ngô Dương Thảo Nguyên</t>
  </si>
  <si>
    <t xml:space="preserve"> Anh</t>
  </si>
  <si>
    <t>Đặng Thị Ngã</t>
  </si>
  <si>
    <t>Tôn Thất Bảo</t>
  </si>
  <si>
    <t>Nguyễn Hoàng Nguyên</t>
  </si>
  <si>
    <t>Nguyễn Ngọc Hoài</t>
  </si>
  <si>
    <t>Dương Thế Sung</t>
  </si>
  <si>
    <t>Địa</t>
  </si>
  <si>
    <t>Phạm Bá Nhâm</t>
  </si>
  <si>
    <t>Trần Bá Long</t>
  </si>
  <si>
    <t>PHT</t>
  </si>
  <si>
    <t>Nguyễn Văn Thạch</t>
  </si>
  <si>
    <t>Trần Thị Mỹ Huệ</t>
  </si>
  <si>
    <t>Lê Đình Cảnh</t>
  </si>
  <si>
    <t>Trần Thị Minh Hồng</t>
  </si>
  <si>
    <t>Bảo vệ</t>
  </si>
  <si>
    <t>Lê Viết Thê</t>
  </si>
  <si>
    <t>Phạm PT Thục Huyền</t>
  </si>
  <si>
    <t>CM</t>
  </si>
  <si>
    <t>Nguyễn Thị Thúy Vân</t>
  </si>
  <si>
    <t>TIẾT</t>
  </si>
  <si>
    <t>THỜI GIAN HỌC</t>
  </si>
  <si>
    <t>NGHỈ GIẢI LAO</t>
  </si>
  <si>
    <t>GHI CHÚ</t>
  </si>
  <si>
    <t>Buổi sáng</t>
  </si>
  <si>
    <t>12a1</t>
  </si>
  <si>
    <t>12a2</t>
  </si>
  <si>
    <t>12a3</t>
  </si>
  <si>
    <t>12a4</t>
  </si>
  <si>
    <t>12a6</t>
  </si>
  <si>
    <t>12a7</t>
  </si>
  <si>
    <t>12a8</t>
  </si>
  <si>
    <t>12a9</t>
  </si>
  <si>
    <t>12a10</t>
  </si>
  <si>
    <t>12a11</t>
  </si>
  <si>
    <t>12a12</t>
  </si>
  <si>
    <t>Bùi Thị Phương Uyên</t>
  </si>
  <si>
    <t>Trần Lâm Quốc Hải</t>
  </si>
  <si>
    <t>Lục Trường Thu</t>
  </si>
  <si>
    <t>CỘNG HÒA XÃ HỘI CHỦ NGHĨA VIỆT NAM</t>
  </si>
  <si>
    <t>Độc lập - Tự do - Hạnh phúc</t>
  </si>
  <si>
    <t>Phạm Thị  Diễm Hương</t>
  </si>
  <si>
    <t xml:space="preserve">15 phút </t>
  </si>
  <si>
    <t>8 giờ - 8 giờ 45 phút</t>
  </si>
  <si>
    <t>Buổi chiều</t>
  </si>
  <si>
    <t>Ra  về</t>
  </si>
  <si>
    <t>MT</t>
  </si>
  <si>
    <t>AN</t>
  </si>
  <si>
    <t>Y tế - CTĐ</t>
  </si>
  <si>
    <t>12a13</t>
  </si>
  <si>
    <t>Chuyên đề 7. Lao động và việc làm ở tỉnh Bình Phước</t>
  </si>
  <si>
    <t xml:space="preserve">Chuyên đề 1. Biến đổi khí hậu ở tỉnh Bình Phước </t>
  </si>
  <si>
    <t xml:space="preserve">Chuyên đề 3. Cộng đồng các dân tộc ở tỉnh Bình Phước </t>
  </si>
  <si>
    <t xml:space="preserve">Chuyên đề 4. Nhạc sĩ Bình Phước - tác giả và tác phẩm </t>
  </si>
  <si>
    <t xml:space="preserve">Chuyên đế 5. Tổng quan văn học dân gian Bình Phước </t>
  </si>
  <si>
    <t xml:space="preserve">Chuyên đề 6. Nhà ở truyền thống ở tỉnh Bình Phước </t>
  </si>
  <si>
    <t>HN</t>
  </si>
  <si>
    <t>5 phút</t>
  </si>
  <si>
    <t>Chi chú</t>
  </si>
  <si>
    <t>Lê Trần Uyên Tú</t>
  </si>
  <si>
    <t>7 giờ   - 7 giờ 45 phút</t>
  </si>
  <si>
    <t xml:space="preserve">5 phút </t>
  </si>
  <si>
    <t>PHT CM - KTĐG, Đoàn thể, pháp chế.</t>
  </si>
  <si>
    <t>10A8</t>
  </si>
  <si>
    <t>10A12</t>
  </si>
  <si>
    <t>10A11</t>
  </si>
  <si>
    <t>TP</t>
  </si>
  <si>
    <t>10A6</t>
  </si>
  <si>
    <t>GVTG</t>
  </si>
  <si>
    <t>Kế toán</t>
  </si>
  <si>
    <t>PT chung, CM, Tài chính,  Tổ chức, HC</t>
  </si>
  <si>
    <t xml:space="preserve"> Ngô Thị Quỳnh Anh</t>
  </si>
  <si>
    <t>Thạc sĩ</t>
  </si>
  <si>
    <t>10A1</t>
  </si>
  <si>
    <t>10A2</t>
  </si>
  <si>
    <t>10A3</t>
  </si>
  <si>
    <t>10A4</t>
  </si>
  <si>
    <t>10A7</t>
  </si>
  <si>
    <t>Đỗ Thị Hải Yến</t>
  </si>
  <si>
    <t>Bệnh</t>
  </si>
  <si>
    <t xml:space="preserve"> Trần Thị Hồng Nhi</t>
  </si>
  <si>
    <t>CNNN</t>
  </si>
  <si>
    <t>CNCN</t>
  </si>
  <si>
    <t>8 giờ 50 phút - 9 giờ 35 phút</t>
  </si>
  <si>
    <t xml:space="preserve">9 giờ 40p - 10 giờ  25 phút </t>
  </si>
  <si>
    <t>10 giờ 30 phút  - 11 giờ 15 phút</t>
  </si>
  <si>
    <t xml:space="preserve">10 phút </t>
  </si>
  <si>
    <t>13 giờ 40 phút  đến 14 giờ 25 phút</t>
  </si>
  <si>
    <t>14 giờ 35 phút đến  15 giờ 20 phút</t>
  </si>
  <si>
    <t xml:space="preserve">   SỞ GD &amp; ĐT BÌNH PHƯỚC</t>
  </si>
  <si>
    <t>Số tiết
 KN</t>
  </si>
  <si>
    <t>Nguyễn Thị Thúy</t>
  </si>
  <si>
    <t>Phục vụ</t>
  </si>
  <si>
    <t>PBTĐTN</t>
  </si>
  <si>
    <t>CN12A6</t>
  </si>
  <si>
    <t>CN12A11</t>
  </si>
  <si>
    <t xml:space="preserve"> Học thạc sĩ</t>
  </si>
  <si>
    <t>CN12A9</t>
  </si>
  <si>
    <t>CN10A5</t>
  </si>
  <si>
    <t>CN11A1</t>
  </si>
  <si>
    <t>CN11A8</t>
  </si>
  <si>
    <t>CN12A5</t>
  </si>
  <si>
    <t>CN10A3</t>
  </si>
  <si>
    <t>CN11A5</t>
  </si>
  <si>
    <t>TT, CN 12A2</t>
  </si>
  <si>
    <t>Phụ trách HSKT, Phổ cập</t>
  </si>
  <si>
    <t>BTĐTN</t>
  </si>
  <si>
    <t>Cán bộ Thiết bị thí nghiệm</t>
  </si>
  <si>
    <t>Phạm Sơn Thùy</t>
  </si>
  <si>
    <t>TP, CN 12A3</t>
  </si>
  <si>
    <t>CN 10A12</t>
  </si>
  <si>
    <t>P.BT Đoàn trường</t>
  </si>
  <si>
    <t>TP,CN 10A7</t>
  </si>
  <si>
    <t>CN 10A11</t>
  </si>
  <si>
    <t>CN 10A6</t>
  </si>
  <si>
    <t>Tổ trưởng</t>
  </si>
  <si>
    <t>CN12a7</t>
  </si>
  <si>
    <t>CN10A8</t>
  </si>
  <si>
    <t>TTCM</t>
  </si>
  <si>
    <t>CN11A3</t>
  </si>
  <si>
    <t>Nghỉ thai sản</t>
  </si>
  <si>
    <t>10a1,2,3,4; 11a4,5,6</t>
  </si>
  <si>
    <t>SỞ GIÁO DỤC VÀ ĐÀO TẠO BÌNH PHƯỚC</t>
  </si>
  <si>
    <t xml:space="preserve">           TRƯỜNG THPT LỘC NINH</t>
  </si>
  <si>
    <t>STT</t>
  </si>
  <si>
    <t>LỚP</t>
  </si>
  <si>
    <t>MÔN BẮT BUỘC</t>
  </si>
  <si>
    <t>MÔN LỰẠ CHỌN- 2T/M/TUẦN</t>
  </si>
  <si>
    <t>CĐ HỌC TẬP - 1T/M/TUẦN</t>
  </si>
  <si>
    <t>LT 
TN-ĐH</t>
  </si>
  <si>
    <t>GVCN
 dự kiến</t>
  </si>
  <si>
    <t>GD
TC</t>
  </si>
  <si>
    <t>GD
QP-AN</t>
  </si>
  <si>
    <t>HĐ
TN
HN</t>
  </si>
  <si>
    <t>GD
ĐP</t>
  </si>
  <si>
    <t>M1</t>
  </si>
  <si>
    <t>M2</t>
  </si>
  <si>
    <t>M3</t>
  </si>
  <si>
    <t>M4</t>
  </si>
  <si>
    <t>CĐ1</t>
  </si>
  <si>
    <t>CĐ2</t>
  </si>
  <si>
    <t>CĐ3</t>
  </si>
  <si>
    <t>Lý</t>
  </si>
  <si>
    <t>Hoá</t>
  </si>
  <si>
    <t>TVLA</t>
  </si>
  <si>
    <t>Hậu</t>
  </si>
  <si>
    <t>TVLH</t>
  </si>
  <si>
    <t>ĐHải</t>
  </si>
  <si>
    <t xml:space="preserve">Toán </t>
  </si>
  <si>
    <t xml:space="preserve">Hoá </t>
  </si>
  <si>
    <t>TVHSi</t>
  </si>
  <si>
    <t>Thu Trang</t>
  </si>
  <si>
    <t>Lệ Thanh</t>
  </si>
  <si>
    <t>12a5</t>
  </si>
  <si>
    <t>D Hằng</t>
  </si>
  <si>
    <t>GDKT&amp;PT</t>
  </si>
  <si>
    <t>TVSuĐ</t>
  </si>
  <si>
    <t>Luân</t>
  </si>
  <si>
    <t>Thúy Hằng</t>
  </si>
  <si>
    <t>TVAĐ</t>
  </si>
  <si>
    <t>M. Dũng</t>
  </si>
  <si>
    <t>Thiện Thảo</t>
  </si>
  <si>
    <t>TVĐ-GDKTPL</t>
  </si>
  <si>
    <t>D Hương</t>
  </si>
  <si>
    <t>H Hải</t>
  </si>
  <si>
    <t>H.Lan</t>
  </si>
  <si>
    <t>LT TN-ĐH</t>
  </si>
  <si>
    <t>HĐTN
HN</t>
  </si>
  <si>
    <t>11A1</t>
  </si>
  <si>
    <t>Hoan</t>
  </si>
  <si>
    <t>11A2</t>
  </si>
  <si>
    <t>Tùng</t>
  </si>
  <si>
    <t>Nhân</t>
  </si>
  <si>
    <t>11A4</t>
  </si>
  <si>
    <t>Vũ Dung</t>
  </si>
  <si>
    <t>11A5</t>
  </si>
  <si>
    <t>Vân</t>
  </si>
  <si>
    <t>11A6</t>
  </si>
  <si>
    <t>TVĐA</t>
  </si>
  <si>
    <t>N. Thanh</t>
  </si>
  <si>
    <t>B Hạnh</t>
  </si>
  <si>
    <t>11A8</t>
  </si>
  <si>
    <t>TVSA</t>
  </si>
  <si>
    <t xml:space="preserve">Thị Dung </t>
  </si>
  <si>
    <t>11A9</t>
  </si>
  <si>
    <t>TVSĐ</t>
  </si>
  <si>
    <t>Nga</t>
  </si>
  <si>
    <t>11A10</t>
  </si>
  <si>
    <t>TVĐAS
KTPL</t>
  </si>
  <si>
    <t>Phụng</t>
  </si>
  <si>
    <t>11A11</t>
  </si>
  <si>
    <t>TVĐAKTPL</t>
  </si>
  <si>
    <t>TVĐSKTPL</t>
  </si>
  <si>
    <t>ĐK LT TN-ĐH</t>
  </si>
  <si>
    <t>VTHS</t>
  </si>
  <si>
    <t>Tình</t>
  </si>
  <si>
    <t>VTLH</t>
  </si>
  <si>
    <t>H Nam</t>
  </si>
  <si>
    <t>Sơn</t>
  </si>
  <si>
    <t>Thọ</t>
  </si>
  <si>
    <t>10A5</t>
  </si>
  <si>
    <t>VTLA</t>
  </si>
  <si>
    <t>Thanh Long</t>
  </si>
  <si>
    <t>Oanh</t>
  </si>
  <si>
    <t>Khoa</t>
  </si>
  <si>
    <t>GDKT&amp;PL</t>
  </si>
  <si>
    <t>TIN</t>
  </si>
  <si>
    <t>Thị Thu</t>
  </si>
  <si>
    <t>10A9</t>
  </si>
  <si>
    <t>HÓA</t>
  </si>
  <si>
    <t>VTAĐ</t>
  </si>
  <si>
    <t>10A10</t>
  </si>
  <si>
    <t>VTAS</t>
  </si>
  <si>
    <t>Thương</t>
  </si>
  <si>
    <t>SINH</t>
  </si>
  <si>
    <t>VTA-GDKT&amp;PL</t>
  </si>
  <si>
    <t>Cường</t>
  </si>
  <si>
    <t>Mĩ</t>
  </si>
  <si>
    <t>10A13</t>
  </si>
  <si>
    <t>VTSĐ</t>
  </si>
  <si>
    <t>Ngã</t>
  </si>
  <si>
    <t>10A14</t>
  </si>
  <si>
    <t>Q Bảo</t>
  </si>
  <si>
    <t>Ngọc Loan</t>
  </si>
  <si>
    <t>11A9,11,12; 10A9,11,12</t>
  </si>
  <si>
    <t>11A2; 10A1,2,3,4,6</t>
  </si>
  <si>
    <t>PHÂN BỔ SỐ TIẾT CÁC MÔN HỌC BẮT BUỘC, LỰA CHỌN, CHUYÊN ĐỀ NĂM HỌC 2024-2025</t>
  </si>
  <si>
    <t>T Nguyên</t>
  </si>
  <si>
    <t>12a2,12a7,11a5, 11a12</t>
  </si>
  <si>
    <t xml:space="preserve">12a3,12a4,12a5, 10a2 </t>
  </si>
  <si>
    <t>CN12A4; TKHĐ</t>
  </si>
  <si>
    <t>CN12A1- TVHĐ</t>
  </si>
  <si>
    <t>CN 11A2</t>
  </si>
  <si>
    <t>CN 10A4</t>
  </si>
  <si>
    <t>CTCĐ-TP</t>
  </si>
  <si>
    <t>Văn hoá</t>
  </si>
  <si>
    <t>Thùy Trang</t>
  </si>
  <si>
    <t>Thay Thầy Hân</t>
  </si>
  <si>
    <t>Thu Phương</t>
  </si>
  <si>
    <t>CN 10A9</t>
  </si>
  <si>
    <t>Ktra CM các tổ XH</t>
  </si>
  <si>
    <t>CN 11A10</t>
  </si>
  <si>
    <t xml:space="preserve">12A5; HĐTNHN </t>
  </si>
  <si>
    <t xml:space="preserve">Nguyễn Phúc Mạnh </t>
  </si>
  <si>
    <t xml:space="preserve">Lê Trọng Hoàng </t>
  </si>
  <si>
    <t>GVHĐ</t>
  </si>
  <si>
    <t xml:space="preserve">Trương Văn Có </t>
  </si>
  <si>
    <t>QP10, 12A1-2</t>
  </si>
  <si>
    <t>QP 11; 12A3-13</t>
  </si>
  <si>
    <t>CN 12A10</t>
  </si>
  <si>
    <t xml:space="preserve">TP; CN 12A8; </t>
  </si>
  <si>
    <t>Con nhỏ dến 15/11 hết. HSG 12 NN; Olympic 11 NN</t>
  </si>
  <si>
    <t xml:space="preserve">CN 11A9; </t>
  </si>
  <si>
    <t xml:space="preserve"> TP, CN 11A11</t>
  </si>
  <si>
    <t xml:space="preserve">12A7,10,11; 11A10,11,12;  10A10,11,12 </t>
  </si>
  <si>
    <t>CN11A12</t>
  </si>
  <si>
    <t>đi học Ielts</t>
  </si>
  <si>
    <t>NGHỈ HỘ SẢN hết tháng 2</t>
  </si>
  <si>
    <t>con nhỏ</t>
  </si>
  <si>
    <t>Tháng 3 dk dạy: 11a5,12,10a2</t>
  </si>
  <si>
    <t>Nguyễn Quốc Thăng</t>
  </si>
  <si>
    <t xml:space="preserve">QUY ĐỊNH THỜI GIAN RA VÀO LỚP, ÁP DỤNG TỪ 5 - 9 - 2024 </t>
  </si>
  <si>
    <t>12A11,12,13; 11A3,4</t>
  </si>
  <si>
    <t>GIÁO DỤC ĐỊA PHƯƠNG K10,11,12</t>
  </si>
  <si>
    <t xml:space="preserve">Chuyên đề 2. Hoạt động sản xuất nông - lâm nghiệp, thuỷ sản;công nghiệp và xây dựng ở tỉnh Bình Phước </t>
  </si>
  <si>
    <t>GDĐP</t>
  </si>
  <si>
    <t>Phân công nhiệm vụ</t>
  </si>
  <si>
    <t xml:space="preserve"> Quản lí - Chuyên môn</t>
  </si>
  <si>
    <t>Văn 10a8</t>
  </si>
  <si>
    <t>8 tiết</t>
  </si>
  <si>
    <t xml:space="preserve">7 tiết </t>
  </si>
  <si>
    <t>HĐTNHN dạy tập trung t1 thứ 2</t>
  </si>
  <si>
    <t>Dạy tập trung 6,7/9</t>
  </si>
  <si>
    <t>CĐ6; HĐTNHN dạy tập trung t1 thứ 2</t>
  </si>
  <si>
    <t xml:space="preserve">12A6 </t>
  </si>
  <si>
    <t xml:space="preserve"> PHÂN CÔNG NHIỆM VỤ CÁN BỘ - GIÁO VIÊN- NHÂN VIÊN TỪ 05/09/2024- HỌC KÌ I NĂM HỌC 2024-2025</t>
  </si>
  <si>
    <t>11a11</t>
  </si>
  <si>
    <t>12A11</t>
  </si>
  <si>
    <t>12A9</t>
  </si>
  <si>
    <t>12A1, 10A8</t>
  </si>
  <si>
    <t xml:space="preserve"> 11A5,6,9;</t>
  </si>
  <si>
    <t>12A13</t>
  </si>
  <si>
    <t>12A3</t>
  </si>
  <si>
    <t xml:space="preserve">Sinh 11A3, 
CN 12a6,7,8,9,10,11; </t>
  </si>
  <si>
    <t>CN 12A13</t>
  </si>
  <si>
    <t xml:space="preserve">12A1,2,3,4,5,6; </t>
  </si>
  <si>
    <t>Nguyễn Thị Vân</t>
  </si>
  <si>
    <t xml:space="preserve"> 11A11,12; 12A4,12</t>
  </si>
  <si>
    <t xml:space="preserve">CN 12A12; </t>
  </si>
  <si>
    <t xml:space="preserve">12A4,9,11; 10A8; </t>
  </si>
  <si>
    <t>12A5</t>
  </si>
  <si>
    <t xml:space="preserve">12A1,5,3;11A6; </t>
  </si>
  <si>
    <t xml:space="preserve">11A1,10,11; </t>
  </si>
  <si>
    <t xml:space="preserve">11A3,7,8; </t>
  </si>
  <si>
    <t>11A2,5,9 ; 10A9;</t>
  </si>
  <si>
    <t xml:space="preserve">10A4,6,7; 11A12; </t>
  </si>
  <si>
    <t xml:space="preserve">11A4;10A1,2,10,12; </t>
  </si>
  <si>
    <t>CN 11A4, QL THI TN</t>
  </si>
  <si>
    <t>CĐS, TS10, CN 10A10</t>
  </si>
  <si>
    <t>CĐ7 - K10</t>
  </si>
  <si>
    <t>ST GDĐP</t>
  </si>
  <si>
    <t xml:space="preserve"> CĐ7- 10A1-7</t>
  </si>
  <si>
    <t xml:space="preserve"> CĐ7 -10A11,12,13,14</t>
  </si>
  <si>
    <t>CĐ7-10A8,9</t>
  </si>
  <si>
    <t>CĐ4-12A1-7</t>
  </si>
  <si>
    <t>CĐ4 -12A8-13</t>
  </si>
  <si>
    <t>CĐ7 11a1-4; 12A1-4</t>
  </si>
  <si>
    <t>CĐ6-k11</t>
  </si>
  <si>
    <t>CĐ6-10A1-8</t>
  </si>
  <si>
    <t>CĐ612A5-9</t>
  </si>
  <si>
    <t>CĐ612A1-4</t>
  </si>
  <si>
    <t>CĐ2 10A1-6</t>
  </si>
  <si>
    <t>CĐ2 10A7-14</t>
  </si>
  <si>
    <t>CĐ2 11A1-6</t>
  </si>
  <si>
    <t>CĐ2 11A7-12</t>
  </si>
  <si>
    <t>CĐ2 K12</t>
  </si>
  <si>
    <t>CĐ5-11A1-7</t>
  </si>
  <si>
    <t>CĐ3-12A1,2,12,13,;11A1-,11,12,</t>
  </si>
  <si>
    <t>CĐ3-12A8,9; 11A4-9</t>
  </si>
  <si>
    <t>TT-G.Vụ</t>
  </si>
  <si>
    <t>ĐH - KT</t>
  </si>
  <si>
    <t>QL học vụ - Thủ quỹ; CSVC</t>
  </si>
  <si>
    <t>TP-Văn thư</t>
  </si>
  <si>
    <t>ĐH - TC</t>
  </si>
  <si>
    <t>Văn thư - P.CTCĐ</t>
  </si>
  <si>
    <t>Y tế HĐ</t>
  </si>
  <si>
    <t xml:space="preserve">CĐ - Dược </t>
  </si>
  <si>
    <t>Thư viện</t>
  </si>
  <si>
    <t>ĐH - TT-TV</t>
  </si>
  <si>
    <t>Thư viện; QL học sinh</t>
  </si>
  <si>
    <t>Bảo vệ - ANTT&amp;CSVC</t>
  </si>
  <si>
    <t>Điện - nước</t>
  </si>
  <si>
    <t>Điện CN</t>
  </si>
  <si>
    <t>Điện, nước</t>
  </si>
  <si>
    <t xml:space="preserve">12a4 -3tcđ1
</t>
  </si>
  <si>
    <t xml:space="preserve">Dạy tập trung </t>
  </si>
  <si>
    <t>Dạy tập trung 6,7/9;  HSG</t>
  </si>
  <si>
    <t>HSG</t>
  </si>
  <si>
    <t>Olympic10</t>
  </si>
  <si>
    <t>Olympic11</t>
  </si>
  <si>
    <t>Ktra CM các tổ TN; HSG, 
Olympic10</t>
  </si>
  <si>
    <t>Chuẩn bị đi học TCCT; Olympic11</t>
  </si>
  <si>
    <t>Học tiến sĩ; Olympic 30-4</t>
  </si>
  <si>
    <t>Olympic 30-4</t>
  </si>
  <si>
    <t>Dạy tập trung 6,7/9; Olympic11; 
HKPĐ bơi, bóng bàn</t>
  </si>
  <si>
    <t>HSG12; Olympic 30-4</t>
  </si>
  <si>
    <t>HSG12; Olympic11; Olympic 30-4</t>
  </si>
  <si>
    <t>HKPĐ: Bóng đá, Vovinam, Cầu lông nam, Điền kinh (nhảy xa, nhảy cao, đẩy tạ)
Bóng chuyền</t>
  </si>
  <si>
    <t xml:space="preserve">HKPĐ: Taekwondo, Cầu lông nữ, 
Cờ vua,  Đá cầu </t>
  </si>
  <si>
    <t>Hỗ trợ môn Cầu lông</t>
  </si>
  <si>
    <t>Hỗ trợ môn Bóng đá, bóng chuyền</t>
  </si>
  <si>
    <t>HKPĐ:Võ cổ truyền, Điền kinh (nội dung chạy)</t>
  </si>
  <si>
    <t>Dự kiến BT Đoàn trường; HSG12 CN, olympic 10 NN; HĐTNHN dạy tập trung vào t1 thứ 2</t>
  </si>
  <si>
    <t>BD Olympic 10,11 CN; HSG 12 CN</t>
  </si>
  <si>
    <t>Olympic 10</t>
  </si>
  <si>
    <t>Olympic 11</t>
  </si>
  <si>
    <t>HSG 12; Olympic 10;  Olympic 30-4</t>
  </si>
  <si>
    <t>HSG 12; Olympic 11; Olympic 30-4</t>
  </si>
  <si>
    <t>HSG12; Olympic 10; Olympic 30-4</t>
  </si>
  <si>
    <t>Olympic 11; Tin học trẻ</t>
  </si>
  <si>
    <t>HTAQP Tỉnh</t>
  </si>
  <si>
    <t>HSG 12</t>
  </si>
  <si>
    <t>HSG; Olympic 10</t>
  </si>
  <si>
    <t>HSG; Olympic 11</t>
  </si>
  <si>
    <t>CĐ6-12A10-13</t>
  </si>
  <si>
    <t>( Kèm theo Quyết định số:      /QĐ-THPTLN ngày 30 tháng  8 năm 2024)</t>
  </si>
  <si>
    <t>HSG; Olympic 11; 30-4</t>
  </si>
  <si>
    <t>HSG; Olympic 10; 3-4</t>
  </si>
  <si>
    <t>HSG; 30-4</t>
  </si>
  <si>
    <t>HSG 12; 30-4</t>
  </si>
  <si>
    <t>HSG 12; Olympic11;3 0-4</t>
  </si>
  <si>
    <t xml:space="preserve">
</t>
  </si>
  <si>
    <t xml:space="preserve">Olympic 11; </t>
  </si>
  <si>
    <t>Olympic 10;</t>
  </si>
  <si>
    <t xml:space="preserve"> </t>
  </si>
  <si>
    <t xml:space="preserve">Nghỉ chế độ BHXH 3 tháng; </t>
  </si>
  <si>
    <t>CĐ5 - GDĐP 10A 1- 7</t>
  </si>
  <si>
    <t xml:space="preserve">10A3 </t>
  </si>
  <si>
    <t>15 giờ 25 phút đến  16 giờ 10 phút</t>
  </si>
  <si>
    <t>16 giờ 15 phút đến  17 giờ 00 phút</t>
  </si>
  <si>
    <t>12a1,12a6,11a4</t>
  </si>
  <si>
    <t>10a4,10a12</t>
  </si>
  <si>
    <t>12a11,12a13,10A8</t>
  </si>
  <si>
    <t>11a8,11a11,10a6</t>
  </si>
  <si>
    <t>CN11A6</t>
  </si>
  <si>
    <t>CN10A14</t>
  </si>
  <si>
    <t>Hùng đổi 11a3 sang 11a10</t>
  </si>
  <si>
    <t>phân thầy vương 10a14 lớp đó thầy Bảo chủ nhiệm giờ đổi lại 10a10</t>
  </si>
  <si>
    <t>đổi lớp 10a9 thành 12a8</t>
  </si>
  <si>
    <t>Đổi lớp 11a6 thành 11a3</t>
  </si>
  <si>
    <t>đổi lớp 12a8 thành lớp 10a9</t>
  </si>
  <si>
    <t>Sai lớp chủ nhiệm đã chỉnh từ 11a7 sang 11a6</t>
  </si>
  <si>
    <t>Đổi 10a10 sang 10a14, lí do chủ nhiệm 10a14 trong phân công lúc đầu không có</t>
  </si>
  <si>
    <t>SỬ</t>
  </si>
  <si>
    <t>Đổi CĐ Địa thành Sử</t>
  </si>
  <si>
    <t>Đổi CĐ Địa
 thành Sử do 
Địa dư giờ</t>
  </si>
  <si>
    <t xml:space="preserve">12A5,6; 11A4,6,8,9,10,12     </t>
  </si>
  <si>
    <t xml:space="preserve"> GDDP dạy tập trung;Olympic 10</t>
  </si>
  <si>
    <t>CĐ1- 11a1-6) (dạy tt 3 lớp)
10a1-4 (dạt tt 2 lớp)</t>
  </si>
  <si>
    <t xml:space="preserve">CĐ1-K12
 (dạy tt 5 lớp)
10a5,6 ( 1 lớp)
</t>
  </si>
  <si>
    <t>CĐ1-10a7-14 (4 lớp tt)</t>
  </si>
  <si>
    <t>12A8,9; 10A8,9,13,14</t>
  </si>
  <si>
    <t xml:space="preserve">12A10 </t>
  </si>
  <si>
    <t xml:space="preserve">12a12 </t>
  </si>
  <si>
    <t xml:space="preserve">11a9 </t>
  </si>
  <si>
    <t xml:space="preserve"> CĐ4 K10 (7 lớp)</t>
  </si>
  <si>
    <t>10a10</t>
  </si>
  <si>
    <t xml:space="preserve">11A3,4; </t>
  </si>
  <si>
    <t>11a7</t>
  </si>
  <si>
    <t>11a3</t>
  </si>
  <si>
    <t>10a11</t>
  </si>
  <si>
    <t>10a6</t>
  </si>
  <si>
    <t>10a8</t>
  </si>
  <si>
    <t>11a10</t>
  </si>
  <si>
    <t>10a9</t>
  </si>
  <si>
    <t>10a14</t>
  </si>
  <si>
    <t>10a1</t>
  </si>
  <si>
    <t>10a2</t>
  </si>
  <si>
    <t>10a3</t>
  </si>
  <si>
    <t>10a4</t>
  </si>
  <si>
    <t>10a5</t>
  </si>
  <si>
    <t>10a7</t>
  </si>
  <si>
    <t>10a12</t>
  </si>
  <si>
    <t>10a13</t>
  </si>
  <si>
    <t>11a1</t>
  </si>
  <si>
    <t>11a2</t>
  </si>
  <si>
    <t>11a4</t>
  </si>
  <si>
    <t>11a5</t>
  </si>
  <si>
    <t>11a6</t>
  </si>
  <si>
    <t>11a8</t>
  </si>
  <si>
    <t>11a9</t>
  </si>
  <si>
    <t>11a12</t>
  </si>
  <si>
    <t>Tiên</t>
  </si>
  <si>
    <t>Ngọc</t>
  </si>
  <si>
    <t>Giang</t>
  </si>
  <si>
    <t>Lan</t>
  </si>
  <si>
    <t>Hân</t>
  </si>
  <si>
    <t>Lthanh</t>
  </si>
  <si>
    <t>Trang</t>
  </si>
  <si>
    <t>Mỹ</t>
  </si>
  <si>
    <t>Thảo</t>
  </si>
  <si>
    <t>Thịnh</t>
  </si>
  <si>
    <t>Trúc Loan</t>
  </si>
  <si>
    <t>11a11,12</t>
  </si>
  <si>
    <t>Hà</t>
  </si>
  <si>
    <t>10A3, 11A1</t>
  </si>
  <si>
    <t>12A2</t>
  </si>
  <si>
    <t>12A4</t>
  </si>
  <si>
    <t xml:space="preserve">11A10 </t>
  </si>
  <si>
    <t>12a6,11; 10a5</t>
  </si>
  <si>
    <t>12a5,7</t>
  </si>
  <si>
    <t xml:space="preserve">12a8,9
</t>
  </si>
  <si>
    <t>Thúy</t>
  </si>
  <si>
    <t xml:space="preserve">3t- CĐ </t>
  </si>
  <si>
    <t>Lớp</t>
  </si>
  <si>
    <t>HĐTNHN 3</t>
  </si>
  <si>
    <t>HĐTNHN1</t>
  </si>
  <si>
    <t>Ghi chú</t>
  </si>
  <si>
    <t>12A1</t>
  </si>
  <si>
    <t xml:space="preserve">BGH
ĐTN (Huyền, K.Nam, Minh, Uyên)
Lệ Thanh
 Khắc Sự
Vi
</t>
  </si>
  <si>
    <t>Đoàn TN</t>
  </si>
  <si>
    <t>CĐ7 11A4-7;12A5-8</t>
  </si>
  <si>
    <t>CĐ6 10A9-14; CĐ711A8-12</t>
  </si>
  <si>
    <t xml:space="preserve">CĐ4-k11; CĐ7; 12A9-13 </t>
  </si>
  <si>
    <t xml:space="preserve"> dự kiến dạy 3 lớp 9 tiết (10a2, 11;11a12)</t>
  </si>
  <si>
    <t>CĐ5 12A7,9,10,11</t>
  </si>
  <si>
    <t>CN11A7</t>
  </si>
  <si>
    <t>SỞ GD&amp;ĐT BÌNH PHƯỚC</t>
  </si>
  <si>
    <t xml:space="preserve">PHÂN CÔNG DẠY HOẠT ĐỘNG TRẢI NGHIỆM HƯỚNG NGHIỆP </t>
  </si>
  <si>
    <t>HĐTNHN2
(Gvcn)</t>
  </si>
  <si>
    <t xml:space="preserve"> 10A5,13,14; 11A6,7,8,10; </t>
  </si>
  <si>
    <t>12A7,8,9,10; 10A7</t>
  </si>
  <si>
    <t xml:space="preserve"> Đoàn TN</t>
  </si>
  <si>
    <t>CĐ5-11A8 -12; CĐ5 - 10A8,9</t>
  </si>
  <si>
    <t xml:space="preserve">CĐ5 - 10A 11,12,13,14 </t>
  </si>
  <si>
    <t>CĐ 5 -12A 8,12,12; 10A10</t>
  </si>
  <si>
    <t>CĐ5-12A1,2,3,4,5,6</t>
  </si>
  <si>
    <t xml:space="preserve">10A3,5,11; </t>
  </si>
  <si>
    <r>
      <t xml:space="preserve">ST
CT </t>
    </r>
    <r>
      <rPr>
        <i/>
        <sz val="10"/>
        <color theme="1"/>
        <rFont val="Times New Roman"/>
        <family val="1"/>
      </rPr>
      <t>(chưa cộng GDĐP)</t>
    </r>
  </si>
  <si>
    <r>
      <t xml:space="preserve">HĐTNHN2
</t>
    </r>
    <r>
      <rPr>
        <i/>
        <sz val="10"/>
        <color theme="1"/>
        <rFont val="Times New Roman"/>
        <family val="1"/>
      </rPr>
      <t xml:space="preserve">(BGH, ĐTN 35T) 
</t>
    </r>
    <r>
      <rPr>
        <b/>
        <i/>
        <sz val="10"/>
        <color theme="1"/>
        <rFont val="Times New Roman"/>
        <family val="1"/>
      </rPr>
      <t>HDTNHN2 -</t>
    </r>
    <r>
      <rPr>
        <i/>
        <sz val="10"/>
        <color theme="1"/>
        <rFont val="Times New Roman"/>
        <family val="1"/>
      </rPr>
      <t xml:space="preserve">GVCN 35T)
</t>
    </r>
  </si>
  <si>
    <r>
      <t xml:space="preserve">HĐTNHN3
</t>
    </r>
    <r>
      <rPr>
        <i/>
        <sz val="10"/>
        <color theme="1"/>
        <rFont val="Times New Roman"/>
        <family val="1"/>
      </rPr>
      <t>GVBM 35T</t>
    </r>
  </si>
  <si>
    <t>11a10, 10a13</t>
  </si>
  <si>
    <t>10a7,10a10,10a11</t>
  </si>
  <si>
    <t>12a9,12a8; 12a12</t>
  </si>
  <si>
    <t>11a3,10a1,10a5</t>
  </si>
  <si>
    <t xml:space="preserve">10a9; 11a1,11a7 </t>
  </si>
  <si>
    <t>12a10,11a2,11a6</t>
  </si>
  <si>
    <t>11a9,10a3,10a14</t>
  </si>
  <si>
    <t>12A2,6,8,10, 13;</t>
  </si>
  <si>
    <t>12A7,12;10A13;</t>
  </si>
  <si>
    <t>Anh 10a14</t>
  </si>
  <si>
    <r>
      <t>10A8,</t>
    </r>
    <r>
      <rPr>
        <sz val="10"/>
        <color rgb="FFFF0000"/>
        <rFont val="Times New Roman"/>
        <family val="1"/>
      </rPr>
      <t>13,14</t>
    </r>
  </si>
  <si>
    <r>
      <t xml:space="preserve">10A9,11, </t>
    </r>
    <r>
      <rPr>
        <sz val="10"/>
        <color rgb="FFFF0000"/>
        <rFont val="Times New Roman"/>
        <family val="1"/>
      </rPr>
      <t>14</t>
    </r>
    <r>
      <rPr>
        <sz val="10"/>
        <color theme="1"/>
        <rFont val="Times New Roman"/>
        <family val="1"/>
      </rPr>
      <t xml:space="preserve">
</t>
    </r>
  </si>
  <si>
    <t>CN10a13</t>
  </si>
  <si>
    <r>
      <t>12A</t>
    </r>
    <r>
      <rPr>
        <u/>
        <sz val="10"/>
        <color theme="1"/>
        <rFont val="Times New Roman"/>
        <family val="1"/>
      </rPr>
      <t>2,5</t>
    </r>
  </si>
  <si>
    <r>
      <t>12A</t>
    </r>
    <r>
      <rPr>
        <u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>, 10A</t>
    </r>
    <r>
      <rPr>
        <u/>
        <sz val="10"/>
        <color theme="1"/>
        <rFont val="Times New Roman"/>
        <family val="1"/>
      </rPr>
      <t>8</t>
    </r>
  </si>
  <si>
    <r>
      <t>11A</t>
    </r>
    <r>
      <rPr>
        <u/>
        <sz val="10"/>
        <color theme="1"/>
        <rFont val="Times New Roman"/>
        <family val="1"/>
      </rPr>
      <t>3,4</t>
    </r>
  </si>
  <si>
    <r>
      <t>12A</t>
    </r>
    <r>
      <rPr>
        <u/>
        <sz val="10"/>
        <color theme="1"/>
        <rFont val="Times New Roman"/>
        <family val="1"/>
      </rPr>
      <t>4,6</t>
    </r>
    <r>
      <rPr>
        <sz val="10"/>
        <color theme="1"/>
        <rFont val="Times New Roman"/>
        <family val="1"/>
      </rPr>
      <t xml:space="preserve">; </t>
    </r>
  </si>
  <si>
    <r>
      <t>10A</t>
    </r>
    <r>
      <rPr>
        <u/>
        <sz val="10"/>
        <color theme="1"/>
        <rFont val="Times New Roman"/>
        <family val="1"/>
      </rPr>
      <t>7</t>
    </r>
    <r>
      <rPr>
        <sz val="10"/>
        <color theme="1"/>
        <rFont val="Times New Roman"/>
        <family val="1"/>
      </rPr>
      <t>; 11A</t>
    </r>
    <r>
      <rPr>
        <u/>
        <sz val="10"/>
        <color theme="1"/>
        <rFont val="Times New Roman"/>
        <family val="1"/>
      </rPr>
      <t>2,7;</t>
    </r>
    <r>
      <rPr>
        <sz val="10"/>
        <color theme="1"/>
        <rFont val="Times New Roman"/>
        <family val="1"/>
      </rPr>
      <t xml:space="preserve"> </t>
    </r>
  </si>
  <si>
    <r>
      <t>10A</t>
    </r>
    <r>
      <rPr>
        <u/>
        <sz val="10"/>
        <color theme="1"/>
        <rFont val="Times New Roman"/>
        <family val="1"/>
      </rPr>
      <t>3,</t>
    </r>
    <r>
      <rPr>
        <sz val="10"/>
        <color theme="1"/>
        <rFont val="Times New Roman"/>
        <family val="1"/>
      </rPr>
      <t xml:space="preserve"> 11A</t>
    </r>
    <r>
      <rPr>
        <u/>
        <sz val="10"/>
        <color theme="1"/>
        <rFont val="Times New Roman"/>
        <family val="1"/>
      </rPr>
      <t>1,8;</t>
    </r>
  </si>
  <si>
    <r>
      <t xml:space="preserve"> 11A</t>
    </r>
    <r>
      <rPr>
        <u/>
        <sz val="10"/>
        <color theme="1"/>
        <rFont val="Times New Roman"/>
        <family val="1"/>
      </rPr>
      <t>5,6,9</t>
    </r>
    <r>
      <rPr>
        <sz val="10"/>
        <color theme="1"/>
        <rFont val="Times New Roman"/>
        <family val="1"/>
      </rPr>
      <t>;</t>
    </r>
  </si>
  <si>
    <r>
      <t>12A</t>
    </r>
    <r>
      <rPr>
        <u/>
        <sz val="10"/>
        <color theme="1"/>
        <rFont val="Times New Roman"/>
        <family val="1"/>
      </rPr>
      <t>2,13</t>
    </r>
    <r>
      <rPr>
        <sz val="10"/>
        <color theme="1"/>
        <rFont val="Times New Roman"/>
        <family val="1"/>
      </rPr>
      <t>; 10A</t>
    </r>
    <r>
      <rPr>
        <u/>
        <sz val="10"/>
        <color theme="1"/>
        <rFont val="Times New Roman"/>
        <family val="1"/>
      </rPr>
      <t>3</t>
    </r>
  </si>
  <si>
    <r>
      <t>11A</t>
    </r>
    <r>
      <rPr>
        <u/>
        <sz val="10"/>
        <color theme="1"/>
        <rFont val="Times New Roman"/>
        <family val="1"/>
      </rPr>
      <t>1,10;</t>
    </r>
    <r>
      <rPr>
        <sz val="10"/>
        <color theme="1"/>
        <rFont val="Times New Roman"/>
        <family val="1"/>
      </rPr>
      <t xml:space="preserve"> </t>
    </r>
  </si>
  <si>
    <r>
      <t>10A</t>
    </r>
    <r>
      <rPr>
        <u/>
        <sz val="10"/>
        <color theme="1"/>
        <rFont val="Times New Roman"/>
        <family val="1"/>
      </rPr>
      <t>4,10</t>
    </r>
    <r>
      <rPr>
        <sz val="10"/>
        <color theme="1"/>
        <rFont val="Times New Roman"/>
        <family val="1"/>
      </rPr>
      <t xml:space="preserve"> </t>
    </r>
  </si>
  <si>
    <r>
      <t>11A</t>
    </r>
    <r>
      <rPr>
        <u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; </t>
    </r>
  </si>
  <si>
    <r>
      <t>10A</t>
    </r>
    <r>
      <rPr>
        <u/>
        <sz val="10"/>
        <color rgb="FFFF0000"/>
        <rFont val="Times New Roman"/>
        <family val="1"/>
      </rPr>
      <t>9</t>
    </r>
  </si>
  <si>
    <r>
      <t>10A</t>
    </r>
    <r>
      <rPr>
        <u/>
        <sz val="10"/>
        <color theme="1"/>
        <rFont val="Times New Roman"/>
        <family val="1"/>
      </rPr>
      <t>5,6,7</t>
    </r>
    <r>
      <rPr>
        <sz val="10"/>
        <color theme="1"/>
        <rFont val="Times New Roman"/>
        <family val="1"/>
      </rPr>
      <t xml:space="preserve">; 11a7,8,9; </t>
    </r>
  </si>
  <si>
    <r>
      <t>12a1,2,13; 10A</t>
    </r>
    <r>
      <rPr>
        <u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; </t>
    </r>
  </si>
  <si>
    <r>
      <t>12a</t>
    </r>
    <r>
      <rPr>
        <u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; 11a1,2; </t>
    </r>
  </si>
  <si>
    <r>
      <t>CN 12a3,4;  Sinh 10a</t>
    </r>
    <r>
      <rPr>
        <u/>
        <sz val="10"/>
        <color theme="1"/>
        <rFont val="Times New Roman"/>
        <family val="1"/>
      </rPr>
      <t>11</t>
    </r>
    <r>
      <rPr>
        <sz val="10"/>
        <color theme="1"/>
        <rFont val="Times New Roman"/>
        <family val="1"/>
      </rPr>
      <t>,10a</t>
    </r>
    <r>
      <rPr>
        <u/>
        <sz val="10"/>
        <color theme="1"/>
        <rFont val="Times New Roman"/>
        <family val="1"/>
      </rPr>
      <t>12</t>
    </r>
  </si>
  <si>
    <r>
      <t>11A1,5; 10A10,</t>
    </r>
    <r>
      <rPr>
        <u/>
        <sz val="10"/>
        <color theme="1"/>
        <rFont val="Times New Roman"/>
        <family val="1"/>
      </rPr>
      <t>8</t>
    </r>
    <r>
      <rPr>
        <sz val="10"/>
        <color theme="1"/>
        <rFont val="Times New Roman"/>
        <family val="1"/>
      </rPr>
      <t xml:space="preserve"> (CĐ)</t>
    </r>
  </si>
  <si>
    <r>
      <t>12A8,</t>
    </r>
    <r>
      <rPr>
        <u/>
        <sz val="10"/>
        <color theme="1"/>
        <rFont val="Times New Roman"/>
        <family val="1"/>
      </rPr>
      <t>5</t>
    </r>
    <r>
      <rPr>
        <sz val="10"/>
        <color theme="1"/>
        <rFont val="Times New Roman"/>
        <family val="1"/>
      </rPr>
      <t>; 11A1</t>
    </r>
  </si>
  <si>
    <r>
      <t>12A3,</t>
    </r>
    <r>
      <rPr>
        <u/>
        <sz val="10"/>
        <color theme="1"/>
        <rFont val="Times New Roman"/>
        <family val="1"/>
      </rPr>
      <t>6</t>
    </r>
    <r>
      <rPr>
        <sz val="10"/>
        <color theme="1"/>
        <rFont val="Times New Roman"/>
        <family val="1"/>
      </rPr>
      <t xml:space="preserve"> 10A3,4,10,11</t>
    </r>
  </si>
  <si>
    <r>
      <t>11A3,</t>
    </r>
    <r>
      <rPr>
        <u/>
        <sz val="10"/>
        <color theme="1"/>
        <rFont val="Times New Roman"/>
        <family val="1"/>
      </rPr>
      <t>4,6,8</t>
    </r>
    <r>
      <rPr>
        <sz val="10"/>
        <color theme="1"/>
        <rFont val="Times New Roman"/>
        <family val="1"/>
      </rPr>
      <t>; 10A2</t>
    </r>
  </si>
  <si>
    <r>
      <t>12A2</t>
    </r>
    <r>
      <rPr>
        <u/>
        <sz val="10"/>
        <color theme="1"/>
        <rFont val="Times New Roman"/>
        <family val="1"/>
      </rPr>
      <t>,10,11</t>
    </r>
    <r>
      <rPr>
        <sz val="10"/>
        <color theme="1"/>
        <rFont val="Times New Roman"/>
        <family val="1"/>
      </rPr>
      <t>;</t>
    </r>
  </si>
  <si>
    <r>
      <t>11A2,</t>
    </r>
    <r>
      <rPr>
        <u/>
        <sz val="10"/>
        <color theme="1"/>
        <rFont val="Times New Roman"/>
        <family val="1"/>
      </rPr>
      <t>5,11</t>
    </r>
    <r>
      <rPr>
        <sz val="10"/>
        <color theme="1"/>
        <rFont val="Times New Roman"/>
        <family val="1"/>
      </rPr>
      <t>; 10A7,12</t>
    </r>
  </si>
  <si>
    <r>
      <t>11A</t>
    </r>
    <r>
      <rPr>
        <u/>
        <sz val="10"/>
        <color theme="1"/>
        <rFont val="Times New Roman"/>
        <family val="1"/>
      </rPr>
      <t>12</t>
    </r>
    <r>
      <rPr>
        <sz val="10"/>
        <color theme="1"/>
        <rFont val="Times New Roman"/>
        <family val="1"/>
      </rPr>
      <t>; 10A5,6,14,13;</t>
    </r>
  </si>
  <si>
    <r>
      <t>12A7,</t>
    </r>
    <r>
      <rPr>
        <u/>
        <sz val="10"/>
        <color theme="1"/>
        <rFont val="Times New Roman"/>
        <family val="1"/>
      </rPr>
      <t>12;</t>
    </r>
    <r>
      <rPr>
        <sz val="10"/>
        <color theme="1"/>
        <rFont val="Times New Roman"/>
        <family val="1"/>
      </rPr>
      <t xml:space="preserve"> 11A</t>
    </r>
    <r>
      <rPr>
        <u/>
        <sz val="10"/>
        <color theme="1"/>
        <rFont val="Times New Roman"/>
        <family val="1"/>
      </rPr>
      <t>10</t>
    </r>
    <r>
      <rPr>
        <sz val="10"/>
        <color theme="1"/>
        <rFont val="Times New Roman"/>
        <family val="1"/>
      </rPr>
      <t>;</t>
    </r>
  </si>
  <si>
    <r>
      <t>11A</t>
    </r>
    <r>
      <rPr>
        <u/>
        <sz val="10"/>
        <color theme="1"/>
        <rFont val="Times New Roman"/>
        <family val="1"/>
      </rPr>
      <t>7,9</t>
    </r>
    <r>
      <rPr>
        <sz val="10"/>
        <color theme="1"/>
        <rFont val="Times New Roman"/>
        <family val="1"/>
      </rPr>
      <t xml:space="preserve">; 10A1; </t>
    </r>
  </si>
  <si>
    <r>
      <t>12A</t>
    </r>
    <r>
      <rPr>
        <u/>
        <sz val="10"/>
        <color theme="1"/>
        <rFont val="Times New Roman"/>
        <family val="1"/>
      </rPr>
      <t>1,4,9</t>
    </r>
    <r>
      <rPr>
        <sz val="10"/>
        <color theme="1"/>
        <rFont val="Times New Roman"/>
        <family val="1"/>
      </rPr>
      <t>,13; 10A9</t>
    </r>
  </si>
  <si>
    <r>
      <t>12A1,2,5,13; 11A10,</t>
    </r>
    <r>
      <rPr>
        <b/>
        <u/>
        <sz val="10"/>
        <color theme="1"/>
        <rFont val="Times New Roman"/>
        <family val="1"/>
      </rPr>
      <t>11,12</t>
    </r>
    <r>
      <rPr>
        <b/>
        <sz val="10"/>
        <color theme="1"/>
        <rFont val="Times New Roman"/>
        <family val="1"/>
      </rPr>
      <t xml:space="preserve">
 </t>
    </r>
  </si>
  <si>
    <r>
      <t>12a</t>
    </r>
    <r>
      <rPr>
        <u/>
        <sz val="10"/>
        <color theme="1"/>
        <rFont val="Times New Roman"/>
        <family val="1"/>
      </rPr>
      <t>8,9</t>
    </r>
    <r>
      <rPr>
        <sz val="10"/>
        <color theme="1"/>
        <rFont val="Times New Roman"/>
        <family val="1"/>
      </rPr>
      <t xml:space="preserve">, 11a4,5,6,7,8,9
</t>
    </r>
  </si>
  <si>
    <r>
      <t>10A1,2,3,4,5,6,7, 12a6,12a</t>
    </r>
    <r>
      <rPr>
        <u/>
        <sz val="10"/>
        <color theme="1"/>
        <rFont val="Times New Roman"/>
        <family val="1"/>
      </rPr>
      <t>11</t>
    </r>
    <r>
      <rPr>
        <sz val="10"/>
        <color theme="1"/>
        <rFont val="Times New Roman"/>
        <family val="1"/>
      </rPr>
      <t xml:space="preserve">
</t>
    </r>
  </si>
  <si>
    <r>
      <t>11a1,2,3. 10A9,11,12,</t>
    </r>
    <r>
      <rPr>
        <u/>
        <sz val="10"/>
        <color theme="1"/>
        <rFont val="Times New Roman"/>
        <family val="1"/>
      </rPr>
      <t>13</t>
    </r>
    <r>
      <rPr>
        <sz val="10"/>
        <color theme="1"/>
        <rFont val="Times New Roman"/>
        <family val="1"/>
      </rPr>
      <t xml:space="preserve">
</t>
    </r>
  </si>
  <si>
    <r>
      <t>12A3,4,</t>
    </r>
    <r>
      <rPr>
        <u/>
        <sz val="10"/>
        <color theme="1"/>
        <rFont val="Times New Roman"/>
        <family val="1"/>
      </rPr>
      <t>7,10,12</t>
    </r>
    <r>
      <rPr>
        <sz val="10"/>
        <color theme="1"/>
        <rFont val="Times New Roman"/>
        <family val="1"/>
      </rPr>
      <t>; 10a8,10,</t>
    </r>
    <r>
      <rPr>
        <u/>
        <sz val="10"/>
        <color theme="1"/>
        <rFont val="Times New Roman"/>
        <family val="1"/>
      </rPr>
      <t>14</t>
    </r>
    <r>
      <rPr>
        <sz val="10"/>
        <color theme="1"/>
        <rFont val="Times New Roman"/>
        <family val="1"/>
      </rPr>
      <t xml:space="preserve">; 
</t>
    </r>
  </si>
  <si>
    <r>
      <t>12A</t>
    </r>
    <r>
      <rPr>
        <u/>
        <sz val="10"/>
        <color theme="1"/>
        <rFont val="Times New Roman"/>
        <family val="1"/>
      </rPr>
      <t>8</t>
    </r>
    <r>
      <rPr>
        <sz val="10"/>
        <color theme="1"/>
        <rFont val="Times New Roman"/>
        <family val="1"/>
      </rPr>
      <t xml:space="preserve">,9,12. 11A11,7. </t>
    </r>
  </si>
  <si>
    <r>
      <t>12A</t>
    </r>
    <r>
      <rPr>
        <u/>
        <sz val="10"/>
        <color theme="1"/>
        <rFont val="Times New Roman"/>
        <family val="1"/>
      </rPr>
      <t>7</t>
    </r>
    <r>
      <rPr>
        <sz val="10"/>
        <color theme="1"/>
        <rFont val="Times New Roman"/>
        <family val="1"/>
      </rPr>
      <t>,10,11; 10A5,6,</t>
    </r>
    <r>
      <rPr>
        <u/>
        <sz val="10"/>
        <color theme="1"/>
        <rFont val="Times New Roman"/>
        <family val="1"/>
      </rPr>
      <t>9,10;</t>
    </r>
    <r>
      <rPr>
        <sz val="10"/>
        <color theme="1"/>
        <rFont val="Times New Roman"/>
        <family val="1"/>
      </rPr>
      <t xml:space="preserve">  </t>
    </r>
  </si>
  <si>
    <r>
      <t>10A7,</t>
    </r>
    <r>
      <rPr>
        <u/>
        <sz val="10"/>
        <color theme="1"/>
        <rFont val="Times New Roman"/>
        <family val="1"/>
      </rPr>
      <t>11,12,13,14</t>
    </r>
    <r>
      <rPr>
        <sz val="10"/>
        <color theme="1"/>
        <rFont val="Times New Roman"/>
        <family val="1"/>
      </rPr>
      <t>,11A5</t>
    </r>
  </si>
  <si>
    <t>H. Nam</t>
  </si>
  <si>
    <t>Đổi chủ nhiệm</t>
  </si>
  <si>
    <r>
      <rPr>
        <sz val="10"/>
        <color rgb="FFFF0000"/>
        <rFont val="Times New Roman"/>
        <family val="1"/>
      </rPr>
      <t>10A</t>
    </r>
    <r>
      <rPr>
        <u/>
        <sz val="10"/>
        <color rgb="FFFF0000"/>
        <rFont val="Times New Roman"/>
        <family val="1"/>
      </rPr>
      <t>2</t>
    </r>
    <r>
      <rPr>
        <sz val="10"/>
        <color theme="1"/>
        <rFont val="Times New Roman"/>
        <family val="1"/>
      </rPr>
      <t>, 10A</t>
    </r>
    <r>
      <rPr>
        <u/>
        <sz val="10"/>
        <color theme="1"/>
        <rFont val="Times New Roman"/>
        <family val="1"/>
      </rPr>
      <t>4</t>
    </r>
  </si>
  <si>
    <r>
      <t>12A</t>
    </r>
    <r>
      <rPr>
        <b/>
        <u/>
        <sz val="10"/>
        <color theme="1"/>
        <rFont val="Times New Roman"/>
        <family val="1"/>
      </rPr>
      <t>13</t>
    </r>
    <r>
      <rPr>
        <b/>
        <sz val="10"/>
        <color theme="1"/>
        <rFont val="Times New Roman"/>
        <family val="1"/>
      </rPr>
      <t>; 10A</t>
    </r>
    <r>
      <rPr>
        <b/>
        <u/>
        <sz val="10"/>
        <color theme="1"/>
        <rFont val="Times New Roman"/>
        <family val="1"/>
      </rPr>
      <t>5,6</t>
    </r>
  </si>
  <si>
    <r>
      <t>11A</t>
    </r>
    <r>
      <rPr>
        <u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; </t>
    </r>
    <r>
      <rPr>
        <sz val="10"/>
        <color rgb="FFFF0000"/>
        <rFont val="Times New Roman"/>
        <family val="1"/>
      </rPr>
      <t>10A</t>
    </r>
    <r>
      <rPr>
        <u/>
        <sz val="10"/>
        <color rgb="FFFF0000"/>
        <rFont val="Times New Roman"/>
        <family val="1"/>
      </rPr>
      <t>2</t>
    </r>
    <r>
      <rPr>
        <sz val="10"/>
        <color rgb="FFFF0000"/>
        <rFont val="Times New Roman"/>
        <family val="1"/>
      </rPr>
      <t>;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</si>
  <si>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rgb="FFFF0000"/>
        <rFont val="Times New Roman"/>
        <family val="1"/>
      </rPr>
      <t>10A</t>
    </r>
    <r>
      <rPr>
        <u/>
        <sz val="10"/>
        <color rgb="FFFF0000"/>
        <rFont val="Times New Roman"/>
        <family val="1"/>
      </rPr>
      <t>1</t>
    </r>
    <r>
      <rPr>
        <sz val="10"/>
        <color theme="1"/>
        <rFont val="Times New Roman"/>
        <family val="1"/>
      </rPr>
      <t>; 12A1,</t>
    </r>
    <r>
      <rPr>
        <u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; </t>
    </r>
  </si>
  <si>
    <t>CN 10a1</t>
  </si>
  <si>
    <t>CN10A2</t>
  </si>
  <si>
    <r>
      <t>10a6</t>
    </r>
    <r>
      <rPr>
        <sz val="10"/>
        <color rgb="FFFF0000"/>
        <rFont val="Times New Roman"/>
        <family val="1"/>
      </rPr>
      <t>,2</t>
    </r>
    <r>
      <rPr>
        <sz val="10"/>
        <color theme="1"/>
        <rFont val="Times New Roman"/>
        <family val="1"/>
      </rPr>
      <t>,10</t>
    </r>
  </si>
  <si>
    <t>Thứ 2</t>
  </si>
  <si>
    <t>Thứ 3</t>
  </si>
  <si>
    <t>Thứ 4</t>
  </si>
  <si>
    <t>Thứ 5</t>
  </si>
  <si>
    <t>Thứ 6</t>
  </si>
  <si>
    <t>Thứ 7</t>
  </si>
  <si>
    <t>Tiết 1</t>
  </si>
  <si>
    <t>Tiết 5</t>
  </si>
  <si>
    <t>10A7,8</t>
  </si>
  <si>
    <t>10A9,10</t>
  </si>
  <si>
    <t>10A11,12</t>
  </si>
  <si>
    <t>10A1,2</t>
  </si>
  <si>
    <t>10A3,4</t>
  </si>
  <si>
    <t>11A1,2,3</t>
  </si>
  <si>
    <t>11A4,5,6</t>
  </si>
  <si>
    <t>10A5,6</t>
  </si>
  <si>
    <t>10A13,14</t>
  </si>
  <si>
    <t>CĐ1 11A7-12</t>
  </si>
  <si>
    <t>CĐ1 GDĐP</t>
  </si>
  <si>
    <t>NguyễnThị Ngọc Thủy</t>
  </si>
  <si>
    <r>
      <rPr>
        <b/>
        <sz val="10"/>
        <color rgb="FF0000FF"/>
        <rFont val="Times New Roman"/>
        <family val="1"/>
      </rPr>
      <t>CĐ3-10A1-6</t>
    </r>
    <r>
      <rPr>
        <sz val="10"/>
        <color theme="1"/>
        <rFont val="Times New Roman"/>
        <family val="1"/>
      </rPr>
      <t>;12A6,11</t>
    </r>
  </si>
  <si>
    <r>
      <t>CĐ3-10A9-14; 11A</t>
    </r>
    <r>
      <rPr>
        <b/>
        <sz val="10"/>
        <color rgb="FF0000FF"/>
        <rFont val="Times New Roman"/>
        <family val="1"/>
      </rPr>
      <t>10</t>
    </r>
    <r>
      <rPr>
        <sz val="10"/>
        <color rgb="FF0000FF"/>
        <rFont val="Times New Roman"/>
        <family val="1"/>
      </rPr>
      <t>,</t>
    </r>
    <r>
      <rPr>
        <sz val="10"/>
        <color theme="1"/>
        <rFont val="Times New Roman"/>
        <family val="1"/>
      </rPr>
      <t>2,3</t>
    </r>
  </si>
  <si>
    <r>
      <t>CĐ3-</t>
    </r>
    <r>
      <rPr>
        <b/>
        <sz val="10"/>
        <color rgb="FF0000FF"/>
        <rFont val="Times New Roman"/>
        <family val="1"/>
      </rPr>
      <t>10A7,8</t>
    </r>
    <r>
      <rPr>
        <sz val="10"/>
        <color theme="1"/>
        <rFont val="Times New Roman"/>
        <family val="1"/>
      </rPr>
      <t>; 12A3,4,5,7</t>
    </r>
  </si>
  <si>
    <t>Cô Thủy  dạy GDĐP CĐ1 Tiết 5 sáng thứ 4,5; Tiết 1 sáng thứ 6,7</t>
  </si>
  <si>
    <t>Cô Lịch dạy GDĐP CĐ1 Tiết 5 sáng thứ 6</t>
  </si>
  <si>
    <t>Thầy Nhâm dạy GDĐP CĐ1 Tiết 1 sáng thứ 3,4,5; Tiết 5 sáng thứ 3.</t>
  </si>
  <si>
    <t>Bóng đá 12 (2); 11(2); Cầu lông 12 (1,2,3,4)</t>
  </si>
  <si>
    <t>Bóng đá 10 (1); Cầu lông 11
(7,8,9,10); Cầu lông 12 (5,6,7,8)</t>
  </si>
  <si>
    <t>Cầu lông 12 (9,10,11);  
Cầu lông 10 (8,9,10,11,12)</t>
  </si>
  <si>
    <t>Cầu lông 11(5,6); Cầu lông 10 (4,5,6,7); bóng chuyền 10 (1)</t>
  </si>
  <si>
    <t>Cầu lông 11(1,2,3,4); Cầu lông 10 (1,2,3)</t>
  </si>
  <si>
    <t>Địa điểm</t>
  </si>
  <si>
    <t>P. HĐ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</si>
</sst>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28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4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u/>
      <sz val="10"/>
      <color theme="1"/>
      <name val="Times New Roman"/>
      <family val="1"/>
    </font>
    <font>
      <u/>
      <sz val="10"/>
      <color rgb="FFFF0000"/>
      <name val="Times New Roman"/>
      <family val="1"/>
    </font>
    <font>
      <sz val="10"/>
      <color rgb="FF0000FF"/>
      <name val="Times New Roman"/>
      <family val="1"/>
    </font>
    <font>
      <sz val="8"/>
      <name val="Calibri"/>
      <family val="2"/>
      <scheme val="minor"/>
    </font>
    <font>
      <b/>
      <sz val="10"/>
      <color rgb="FF0000FF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212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7" fillId="0" borderId="1" xfId="0" applyFont="1" applyBorder="1"/>
    <xf numFmtId="0" fontId="1" fillId="0" borderId="1" xfId="0" applyFont="1" applyBorder="1"/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13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10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6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7" fillId="0" borderId="0" xfId="0" applyFont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10" fillId="8" borderId="6" xfId="1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5" fillId="0" borderId="0" xfId="0" applyFont="1"/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5" fillId="17" borderId="0" xfId="0" applyFont="1" applyFill="1"/>
    <xf numFmtId="0" fontId="25" fillId="0" borderId="0" xfId="0" applyFont="1" applyAlignment="1">
      <alignment horizontal="center"/>
    </xf>
    <xf numFmtId="0" fontId="25" fillId="18" borderId="0" xfId="0" applyFont="1" applyFill="1"/>
    <xf numFmtId="0" fontId="25" fillId="12" borderId="0" xfId="0" applyFont="1" applyFill="1"/>
    <xf numFmtId="0" fontId="27" fillId="0" borderId="0" xfId="0" applyFont="1"/>
    <xf numFmtId="0" fontId="0" fillId="0" borderId="10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1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opLeftCell="A35" workbookViewId="0">
      <selection activeCell="U38" sqref="U38:U39"/>
    </sheetView>
  </sheetViews>
  <sheetFormatPr defaultColWidth="8.81640625" defaultRowHeight="14" x14ac:dyDescent="0.3"/>
  <cols>
    <col min="1" max="1" width="4.54296875" style="8" customWidth="1"/>
    <col min="2" max="2" width="6.453125" style="8" customWidth="1"/>
    <col min="3" max="3" width="5.54296875" style="1" customWidth="1"/>
    <col min="4" max="4" width="4.81640625" style="1" customWidth="1"/>
    <col min="5" max="5" width="4.54296875" style="1" customWidth="1"/>
    <col min="6" max="6" width="3.6328125" style="1" customWidth="1"/>
    <col min="7" max="7" width="3.7265625" style="1" customWidth="1"/>
    <col min="8" max="8" width="4.453125" style="1" customWidth="1"/>
    <col min="9" max="9" width="4.26953125" style="1" customWidth="1"/>
    <col min="10" max="10" width="4.453125" style="1" customWidth="1"/>
    <col min="11" max="12" width="5.7265625" style="1" customWidth="1"/>
    <col min="13" max="13" width="11.7265625" style="1" customWidth="1"/>
    <col min="14" max="14" width="6.54296875" style="1" customWidth="1"/>
    <col min="15" max="15" width="8" style="1" customWidth="1"/>
    <col min="16" max="16" width="7.453125" style="1" customWidth="1"/>
    <col min="17" max="17" width="10.26953125" style="1" customWidth="1"/>
    <col min="18" max="18" width="5.453125" style="8" customWidth="1"/>
    <col min="19" max="19" width="11.7265625" style="8" customWidth="1"/>
    <col min="20" max="20" width="12.54296875" style="8" customWidth="1"/>
    <col min="21" max="21" width="13.81640625" style="14" customWidth="1"/>
    <col min="22" max="22" width="8.81640625" style="24"/>
    <col min="23" max="23" width="7.453125" style="14" customWidth="1"/>
    <col min="24" max="24" width="8.1796875" style="14" customWidth="1"/>
    <col min="25" max="25" width="7.81640625" style="14" customWidth="1"/>
    <col min="26" max="256" width="8.81640625" style="14"/>
    <col min="257" max="257" width="4.54296875" style="14" customWidth="1"/>
    <col min="258" max="258" width="6.453125" style="14" customWidth="1"/>
    <col min="259" max="259" width="5.54296875" style="14" customWidth="1"/>
    <col min="260" max="260" width="4.81640625" style="14" customWidth="1"/>
    <col min="261" max="261" width="5.453125" style="14" customWidth="1"/>
    <col min="262" max="262" width="5.1796875" style="14" customWidth="1"/>
    <col min="263" max="263" width="4.81640625" style="14" customWidth="1"/>
    <col min="264" max="264" width="5.54296875" style="14" customWidth="1"/>
    <col min="265" max="265" width="5" style="14" customWidth="1"/>
    <col min="266" max="266" width="8.54296875" style="14" customWidth="1"/>
    <col min="267" max="267" width="6.81640625" style="14" customWidth="1"/>
    <col min="268" max="268" width="8" style="14" customWidth="1"/>
    <col min="269" max="269" width="12.1796875" style="14" customWidth="1"/>
    <col min="270" max="270" width="8" style="14" customWidth="1"/>
    <col min="271" max="272" width="9.1796875" style="14" customWidth="1"/>
    <col min="273" max="273" width="11.1796875" style="14" customWidth="1"/>
    <col min="274" max="274" width="5.453125" style="14" customWidth="1"/>
    <col min="275" max="275" width="16.1796875" style="14" customWidth="1"/>
    <col min="276" max="276" width="11.453125" style="14" customWidth="1"/>
    <col min="277" max="278" width="8.81640625" style="14"/>
    <col min="279" max="279" width="7.453125" style="14" customWidth="1"/>
    <col min="280" max="280" width="8.1796875" style="14" customWidth="1"/>
    <col min="281" max="281" width="7.81640625" style="14" customWidth="1"/>
    <col min="282" max="512" width="8.81640625" style="14"/>
    <col min="513" max="513" width="4.54296875" style="14" customWidth="1"/>
    <col min="514" max="514" width="6.453125" style="14" customWidth="1"/>
    <col min="515" max="515" width="5.54296875" style="14" customWidth="1"/>
    <col min="516" max="516" width="4.81640625" style="14" customWidth="1"/>
    <col min="517" max="517" width="5.453125" style="14" customWidth="1"/>
    <col min="518" max="518" width="5.1796875" style="14" customWidth="1"/>
    <col min="519" max="519" width="4.81640625" style="14" customWidth="1"/>
    <col min="520" max="520" width="5.54296875" style="14" customWidth="1"/>
    <col min="521" max="521" width="5" style="14" customWidth="1"/>
    <col min="522" max="522" width="8.54296875" style="14" customWidth="1"/>
    <col min="523" max="523" width="6.81640625" style="14" customWidth="1"/>
    <col min="524" max="524" width="8" style="14" customWidth="1"/>
    <col min="525" max="525" width="12.1796875" style="14" customWidth="1"/>
    <col min="526" max="526" width="8" style="14" customWidth="1"/>
    <col min="527" max="528" width="9.1796875" style="14" customWidth="1"/>
    <col min="529" max="529" width="11.1796875" style="14" customWidth="1"/>
    <col min="530" max="530" width="5.453125" style="14" customWidth="1"/>
    <col min="531" max="531" width="16.1796875" style="14" customWidth="1"/>
    <col min="532" max="532" width="11.453125" style="14" customWidth="1"/>
    <col min="533" max="534" width="8.81640625" style="14"/>
    <col min="535" max="535" width="7.453125" style="14" customWidth="1"/>
    <col min="536" max="536" width="8.1796875" style="14" customWidth="1"/>
    <col min="537" max="537" width="7.81640625" style="14" customWidth="1"/>
    <col min="538" max="768" width="8.81640625" style="14"/>
    <col min="769" max="769" width="4.54296875" style="14" customWidth="1"/>
    <col min="770" max="770" width="6.453125" style="14" customWidth="1"/>
    <col min="771" max="771" width="5.54296875" style="14" customWidth="1"/>
    <col min="772" max="772" width="4.81640625" style="14" customWidth="1"/>
    <col min="773" max="773" width="5.453125" style="14" customWidth="1"/>
    <col min="774" max="774" width="5.1796875" style="14" customWidth="1"/>
    <col min="775" max="775" width="4.81640625" style="14" customWidth="1"/>
    <col min="776" max="776" width="5.54296875" style="14" customWidth="1"/>
    <col min="777" max="777" width="5" style="14" customWidth="1"/>
    <col min="778" max="778" width="8.54296875" style="14" customWidth="1"/>
    <col min="779" max="779" width="6.81640625" style="14" customWidth="1"/>
    <col min="780" max="780" width="8" style="14" customWidth="1"/>
    <col min="781" max="781" width="12.1796875" style="14" customWidth="1"/>
    <col min="782" max="782" width="8" style="14" customWidth="1"/>
    <col min="783" max="784" width="9.1796875" style="14" customWidth="1"/>
    <col min="785" max="785" width="11.1796875" style="14" customWidth="1"/>
    <col min="786" max="786" width="5.453125" style="14" customWidth="1"/>
    <col min="787" max="787" width="16.1796875" style="14" customWidth="1"/>
    <col min="788" max="788" width="11.453125" style="14" customWidth="1"/>
    <col min="789" max="790" width="8.81640625" style="14"/>
    <col min="791" max="791" width="7.453125" style="14" customWidth="1"/>
    <col min="792" max="792" width="8.1796875" style="14" customWidth="1"/>
    <col min="793" max="793" width="7.81640625" style="14" customWidth="1"/>
    <col min="794" max="1024" width="8.81640625" style="14"/>
    <col min="1025" max="1025" width="4.54296875" style="14" customWidth="1"/>
    <col min="1026" max="1026" width="6.453125" style="14" customWidth="1"/>
    <col min="1027" max="1027" width="5.54296875" style="14" customWidth="1"/>
    <col min="1028" max="1028" width="4.81640625" style="14" customWidth="1"/>
    <col min="1029" max="1029" width="5.453125" style="14" customWidth="1"/>
    <col min="1030" max="1030" width="5.1796875" style="14" customWidth="1"/>
    <col min="1031" max="1031" width="4.81640625" style="14" customWidth="1"/>
    <col min="1032" max="1032" width="5.54296875" style="14" customWidth="1"/>
    <col min="1033" max="1033" width="5" style="14" customWidth="1"/>
    <col min="1034" max="1034" width="8.54296875" style="14" customWidth="1"/>
    <col min="1035" max="1035" width="6.81640625" style="14" customWidth="1"/>
    <col min="1036" max="1036" width="8" style="14" customWidth="1"/>
    <col min="1037" max="1037" width="12.1796875" style="14" customWidth="1"/>
    <col min="1038" max="1038" width="8" style="14" customWidth="1"/>
    <col min="1039" max="1040" width="9.1796875" style="14" customWidth="1"/>
    <col min="1041" max="1041" width="11.1796875" style="14" customWidth="1"/>
    <col min="1042" max="1042" width="5.453125" style="14" customWidth="1"/>
    <col min="1043" max="1043" width="16.1796875" style="14" customWidth="1"/>
    <col min="1044" max="1044" width="11.453125" style="14" customWidth="1"/>
    <col min="1045" max="1046" width="8.81640625" style="14"/>
    <col min="1047" max="1047" width="7.453125" style="14" customWidth="1"/>
    <col min="1048" max="1048" width="8.1796875" style="14" customWidth="1"/>
    <col min="1049" max="1049" width="7.81640625" style="14" customWidth="1"/>
    <col min="1050" max="1280" width="8.81640625" style="14"/>
    <col min="1281" max="1281" width="4.54296875" style="14" customWidth="1"/>
    <col min="1282" max="1282" width="6.453125" style="14" customWidth="1"/>
    <col min="1283" max="1283" width="5.54296875" style="14" customWidth="1"/>
    <col min="1284" max="1284" width="4.81640625" style="14" customWidth="1"/>
    <col min="1285" max="1285" width="5.453125" style="14" customWidth="1"/>
    <col min="1286" max="1286" width="5.1796875" style="14" customWidth="1"/>
    <col min="1287" max="1287" width="4.81640625" style="14" customWidth="1"/>
    <col min="1288" max="1288" width="5.54296875" style="14" customWidth="1"/>
    <col min="1289" max="1289" width="5" style="14" customWidth="1"/>
    <col min="1290" max="1290" width="8.54296875" style="14" customWidth="1"/>
    <col min="1291" max="1291" width="6.81640625" style="14" customWidth="1"/>
    <col min="1292" max="1292" width="8" style="14" customWidth="1"/>
    <col min="1293" max="1293" width="12.1796875" style="14" customWidth="1"/>
    <col min="1294" max="1294" width="8" style="14" customWidth="1"/>
    <col min="1295" max="1296" width="9.1796875" style="14" customWidth="1"/>
    <col min="1297" max="1297" width="11.1796875" style="14" customWidth="1"/>
    <col min="1298" max="1298" width="5.453125" style="14" customWidth="1"/>
    <col min="1299" max="1299" width="16.1796875" style="14" customWidth="1"/>
    <col min="1300" max="1300" width="11.453125" style="14" customWidth="1"/>
    <col min="1301" max="1302" width="8.81640625" style="14"/>
    <col min="1303" max="1303" width="7.453125" style="14" customWidth="1"/>
    <col min="1304" max="1304" width="8.1796875" style="14" customWidth="1"/>
    <col min="1305" max="1305" width="7.81640625" style="14" customWidth="1"/>
    <col min="1306" max="1536" width="8.81640625" style="14"/>
    <col min="1537" max="1537" width="4.54296875" style="14" customWidth="1"/>
    <col min="1538" max="1538" width="6.453125" style="14" customWidth="1"/>
    <col min="1539" max="1539" width="5.54296875" style="14" customWidth="1"/>
    <col min="1540" max="1540" width="4.81640625" style="14" customWidth="1"/>
    <col min="1541" max="1541" width="5.453125" style="14" customWidth="1"/>
    <col min="1542" max="1542" width="5.1796875" style="14" customWidth="1"/>
    <col min="1543" max="1543" width="4.81640625" style="14" customWidth="1"/>
    <col min="1544" max="1544" width="5.54296875" style="14" customWidth="1"/>
    <col min="1545" max="1545" width="5" style="14" customWidth="1"/>
    <col min="1546" max="1546" width="8.54296875" style="14" customWidth="1"/>
    <col min="1547" max="1547" width="6.81640625" style="14" customWidth="1"/>
    <col min="1548" max="1548" width="8" style="14" customWidth="1"/>
    <col min="1549" max="1549" width="12.1796875" style="14" customWidth="1"/>
    <col min="1550" max="1550" width="8" style="14" customWidth="1"/>
    <col min="1551" max="1552" width="9.1796875" style="14" customWidth="1"/>
    <col min="1553" max="1553" width="11.1796875" style="14" customWidth="1"/>
    <col min="1554" max="1554" width="5.453125" style="14" customWidth="1"/>
    <col min="1555" max="1555" width="16.1796875" style="14" customWidth="1"/>
    <col min="1556" max="1556" width="11.453125" style="14" customWidth="1"/>
    <col min="1557" max="1558" width="8.81640625" style="14"/>
    <col min="1559" max="1559" width="7.453125" style="14" customWidth="1"/>
    <col min="1560" max="1560" width="8.1796875" style="14" customWidth="1"/>
    <col min="1561" max="1561" width="7.81640625" style="14" customWidth="1"/>
    <col min="1562" max="1792" width="8.81640625" style="14"/>
    <col min="1793" max="1793" width="4.54296875" style="14" customWidth="1"/>
    <col min="1794" max="1794" width="6.453125" style="14" customWidth="1"/>
    <col min="1795" max="1795" width="5.54296875" style="14" customWidth="1"/>
    <col min="1796" max="1796" width="4.81640625" style="14" customWidth="1"/>
    <col min="1797" max="1797" width="5.453125" style="14" customWidth="1"/>
    <col min="1798" max="1798" width="5.1796875" style="14" customWidth="1"/>
    <col min="1799" max="1799" width="4.81640625" style="14" customWidth="1"/>
    <col min="1800" max="1800" width="5.54296875" style="14" customWidth="1"/>
    <col min="1801" max="1801" width="5" style="14" customWidth="1"/>
    <col min="1802" max="1802" width="8.54296875" style="14" customWidth="1"/>
    <col min="1803" max="1803" width="6.81640625" style="14" customWidth="1"/>
    <col min="1804" max="1804" width="8" style="14" customWidth="1"/>
    <col min="1805" max="1805" width="12.1796875" style="14" customWidth="1"/>
    <col min="1806" max="1806" width="8" style="14" customWidth="1"/>
    <col min="1807" max="1808" width="9.1796875" style="14" customWidth="1"/>
    <col min="1809" max="1809" width="11.1796875" style="14" customWidth="1"/>
    <col min="1810" max="1810" width="5.453125" style="14" customWidth="1"/>
    <col min="1811" max="1811" width="16.1796875" style="14" customWidth="1"/>
    <col min="1812" max="1812" width="11.453125" style="14" customWidth="1"/>
    <col min="1813" max="1814" width="8.81640625" style="14"/>
    <col min="1815" max="1815" width="7.453125" style="14" customWidth="1"/>
    <col min="1816" max="1816" width="8.1796875" style="14" customWidth="1"/>
    <col min="1817" max="1817" width="7.81640625" style="14" customWidth="1"/>
    <col min="1818" max="2048" width="8.81640625" style="14"/>
    <col min="2049" max="2049" width="4.54296875" style="14" customWidth="1"/>
    <col min="2050" max="2050" width="6.453125" style="14" customWidth="1"/>
    <col min="2051" max="2051" width="5.54296875" style="14" customWidth="1"/>
    <col min="2052" max="2052" width="4.81640625" style="14" customWidth="1"/>
    <col min="2053" max="2053" width="5.453125" style="14" customWidth="1"/>
    <col min="2054" max="2054" width="5.1796875" style="14" customWidth="1"/>
    <col min="2055" max="2055" width="4.81640625" style="14" customWidth="1"/>
    <col min="2056" max="2056" width="5.54296875" style="14" customWidth="1"/>
    <col min="2057" max="2057" width="5" style="14" customWidth="1"/>
    <col min="2058" max="2058" width="8.54296875" style="14" customWidth="1"/>
    <col min="2059" max="2059" width="6.81640625" style="14" customWidth="1"/>
    <col min="2060" max="2060" width="8" style="14" customWidth="1"/>
    <col min="2061" max="2061" width="12.1796875" style="14" customWidth="1"/>
    <col min="2062" max="2062" width="8" style="14" customWidth="1"/>
    <col min="2063" max="2064" width="9.1796875" style="14" customWidth="1"/>
    <col min="2065" max="2065" width="11.1796875" style="14" customWidth="1"/>
    <col min="2066" max="2066" width="5.453125" style="14" customWidth="1"/>
    <col min="2067" max="2067" width="16.1796875" style="14" customWidth="1"/>
    <col min="2068" max="2068" width="11.453125" style="14" customWidth="1"/>
    <col min="2069" max="2070" width="8.81640625" style="14"/>
    <col min="2071" max="2071" width="7.453125" style="14" customWidth="1"/>
    <col min="2072" max="2072" width="8.1796875" style="14" customWidth="1"/>
    <col min="2073" max="2073" width="7.81640625" style="14" customWidth="1"/>
    <col min="2074" max="2304" width="8.81640625" style="14"/>
    <col min="2305" max="2305" width="4.54296875" style="14" customWidth="1"/>
    <col min="2306" max="2306" width="6.453125" style="14" customWidth="1"/>
    <col min="2307" max="2307" width="5.54296875" style="14" customWidth="1"/>
    <col min="2308" max="2308" width="4.81640625" style="14" customWidth="1"/>
    <col min="2309" max="2309" width="5.453125" style="14" customWidth="1"/>
    <col min="2310" max="2310" width="5.1796875" style="14" customWidth="1"/>
    <col min="2311" max="2311" width="4.81640625" style="14" customWidth="1"/>
    <col min="2312" max="2312" width="5.54296875" style="14" customWidth="1"/>
    <col min="2313" max="2313" width="5" style="14" customWidth="1"/>
    <col min="2314" max="2314" width="8.54296875" style="14" customWidth="1"/>
    <col min="2315" max="2315" width="6.81640625" style="14" customWidth="1"/>
    <col min="2316" max="2316" width="8" style="14" customWidth="1"/>
    <col min="2317" max="2317" width="12.1796875" style="14" customWidth="1"/>
    <col min="2318" max="2318" width="8" style="14" customWidth="1"/>
    <col min="2319" max="2320" width="9.1796875" style="14" customWidth="1"/>
    <col min="2321" max="2321" width="11.1796875" style="14" customWidth="1"/>
    <col min="2322" max="2322" width="5.453125" style="14" customWidth="1"/>
    <col min="2323" max="2323" width="16.1796875" style="14" customWidth="1"/>
    <col min="2324" max="2324" width="11.453125" style="14" customWidth="1"/>
    <col min="2325" max="2326" width="8.81640625" style="14"/>
    <col min="2327" max="2327" width="7.453125" style="14" customWidth="1"/>
    <col min="2328" max="2328" width="8.1796875" style="14" customWidth="1"/>
    <col min="2329" max="2329" width="7.81640625" style="14" customWidth="1"/>
    <col min="2330" max="2560" width="8.81640625" style="14"/>
    <col min="2561" max="2561" width="4.54296875" style="14" customWidth="1"/>
    <col min="2562" max="2562" width="6.453125" style="14" customWidth="1"/>
    <col min="2563" max="2563" width="5.54296875" style="14" customWidth="1"/>
    <col min="2564" max="2564" width="4.81640625" style="14" customWidth="1"/>
    <col min="2565" max="2565" width="5.453125" style="14" customWidth="1"/>
    <col min="2566" max="2566" width="5.1796875" style="14" customWidth="1"/>
    <col min="2567" max="2567" width="4.81640625" style="14" customWidth="1"/>
    <col min="2568" max="2568" width="5.54296875" style="14" customWidth="1"/>
    <col min="2569" max="2569" width="5" style="14" customWidth="1"/>
    <col min="2570" max="2570" width="8.54296875" style="14" customWidth="1"/>
    <col min="2571" max="2571" width="6.81640625" style="14" customWidth="1"/>
    <col min="2572" max="2572" width="8" style="14" customWidth="1"/>
    <col min="2573" max="2573" width="12.1796875" style="14" customWidth="1"/>
    <col min="2574" max="2574" width="8" style="14" customWidth="1"/>
    <col min="2575" max="2576" width="9.1796875" style="14" customWidth="1"/>
    <col min="2577" max="2577" width="11.1796875" style="14" customWidth="1"/>
    <col min="2578" max="2578" width="5.453125" style="14" customWidth="1"/>
    <col min="2579" max="2579" width="16.1796875" style="14" customWidth="1"/>
    <col min="2580" max="2580" width="11.453125" style="14" customWidth="1"/>
    <col min="2581" max="2582" width="8.81640625" style="14"/>
    <col min="2583" max="2583" width="7.453125" style="14" customWidth="1"/>
    <col min="2584" max="2584" width="8.1796875" style="14" customWidth="1"/>
    <col min="2585" max="2585" width="7.81640625" style="14" customWidth="1"/>
    <col min="2586" max="2816" width="8.81640625" style="14"/>
    <col min="2817" max="2817" width="4.54296875" style="14" customWidth="1"/>
    <col min="2818" max="2818" width="6.453125" style="14" customWidth="1"/>
    <col min="2819" max="2819" width="5.54296875" style="14" customWidth="1"/>
    <col min="2820" max="2820" width="4.81640625" style="14" customWidth="1"/>
    <col min="2821" max="2821" width="5.453125" style="14" customWidth="1"/>
    <col min="2822" max="2822" width="5.1796875" style="14" customWidth="1"/>
    <col min="2823" max="2823" width="4.81640625" style="14" customWidth="1"/>
    <col min="2824" max="2824" width="5.54296875" style="14" customWidth="1"/>
    <col min="2825" max="2825" width="5" style="14" customWidth="1"/>
    <col min="2826" max="2826" width="8.54296875" style="14" customWidth="1"/>
    <col min="2827" max="2827" width="6.81640625" style="14" customWidth="1"/>
    <col min="2828" max="2828" width="8" style="14" customWidth="1"/>
    <col min="2829" max="2829" width="12.1796875" style="14" customWidth="1"/>
    <col min="2830" max="2830" width="8" style="14" customWidth="1"/>
    <col min="2831" max="2832" width="9.1796875" style="14" customWidth="1"/>
    <col min="2833" max="2833" width="11.1796875" style="14" customWidth="1"/>
    <col min="2834" max="2834" width="5.453125" style="14" customWidth="1"/>
    <col min="2835" max="2835" width="16.1796875" style="14" customWidth="1"/>
    <col min="2836" max="2836" width="11.453125" style="14" customWidth="1"/>
    <col min="2837" max="2838" width="8.81640625" style="14"/>
    <col min="2839" max="2839" width="7.453125" style="14" customWidth="1"/>
    <col min="2840" max="2840" width="8.1796875" style="14" customWidth="1"/>
    <col min="2841" max="2841" width="7.81640625" style="14" customWidth="1"/>
    <col min="2842" max="3072" width="8.81640625" style="14"/>
    <col min="3073" max="3073" width="4.54296875" style="14" customWidth="1"/>
    <col min="3074" max="3074" width="6.453125" style="14" customWidth="1"/>
    <col min="3075" max="3075" width="5.54296875" style="14" customWidth="1"/>
    <col min="3076" max="3076" width="4.81640625" style="14" customWidth="1"/>
    <col min="3077" max="3077" width="5.453125" style="14" customWidth="1"/>
    <col min="3078" max="3078" width="5.1796875" style="14" customWidth="1"/>
    <col min="3079" max="3079" width="4.81640625" style="14" customWidth="1"/>
    <col min="3080" max="3080" width="5.54296875" style="14" customWidth="1"/>
    <col min="3081" max="3081" width="5" style="14" customWidth="1"/>
    <col min="3082" max="3082" width="8.54296875" style="14" customWidth="1"/>
    <col min="3083" max="3083" width="6.81640625" style="14" customWidth="1"/>
    <col min="3084" max="3084" width="8" style="14" customWidth="1"/>
    <col min="3085" max="3085" width="12.1796875" style="14" customWidth="1"/>
    <col min="3086" max="3086" width="8" style="14" customWidth="1"/>
    <col min="3087" max="3088" width="9.1796875" style="14" customWidth="1"/>
    <col min="3089" max="3089" width="11.1796875" style="14" customWidth="1"/>
    <col min="3090" max="3090" width="5.453125" style="14" customWidth="1"/>
    <col min="3091" max="3091" width="16.1796875" style="14" customWidth="1"/>
    <col min="3092" max="3092" width="11.453125" style="14" customWidth="1"/>
    <col min="3093" max="3094" width="8.81640625" style="14"/>
    <col min="3095" max="3095" width="7.453125" style="14" customWidth="1"/>
    <col min="3096" max="3096" width="8.1796875" style="14" customWidth="1"/>
    <col min="3097" max="3097" width="7.81640625" style="14" customWidth="1"/>
    <col min="3098" max="3328" width="8.81640625" style="14"/>
    <col min="3329" max="3329" width="4.54296875" style="14" customWidth="1"/>
    <col min="3330" max="3330" width="6.453125" style="14" customWidth="1"/>
    <col min="3331" max="3331" width="5.54296875" style="14" customWidth="1"/>
    <col min="3332" max="3332" width="4.81640625" style="14" customWidth="1"/>
    <col min="3333" max="3333" width="5.453125" style="14" customWidth="1"/>
    <col min="3334" max="3334" width="5.1796875" style="14" customWidth="1"/>
    <col min="3335" max="3335" width="4.81640625" style="14" customWidth="1"/>
    <col min="3336" max="3336" width="5.54296875" style="14" customWidth="1"/>
    <col min="3337" max="3337" width="5" style="14" customWidth="1"/>
    <col min="3338" max="3338" width="8.54296875" style="14" customWidth="1"/>
    <col min="3339" max="3339" width="6.81640625" style="14" customWidth="1"/>
    <col min="3340" max="3340" width="8" style="14" customWidth="1"/>
    <col min="3341" max="3341" width="12.1796875" style="14" customWidth="1"/>
    <col min="3342" max="3342" width="8" style="14" customWidth="1"/>
    <col min="3343" max="3344" width="9.1796875" style="14" customWidth="1"/>
    <col min="3345" max="3345" width="11.1796875" style="14" customWidth="1"/>
    <col min="3346" max="3346" width="5.453125" style="14" customWidth="1"/>
    <col min="3347" max="3347" width="16.1796875" style="14" customWidth="1"/>
    <col min="3348" max="3348" width="11.453125" style="14" customWidth="1"/>
    <col min="3349" max="3350" width="8.81640625" style="14"/>
    <col min="3351" max="3351" width="7.453125" style="14" customWidth="1"/>
    <col min="3352" max="3352" width="8.1796875" style="14" customWidth="1"/>
    <col min="3353" max="3353" width="7.81640625" style="14" customWidth="1"/>
    <col min="3354" max="3584" width="8.81640625" style="14"/>
    <col min="3585" max="3585" width="4.54296875" style="14" customWidth="1"/>
    <col min="3586" max="3586" width="6.453125" style="14" customWidth="1"/>
    <col min="3587" max="3587" width="5.54296875" style="14" customWidth="1"/>
    <col min="3588" max="3588" width="4.81640625" style="14" customWidth="1"/>
    <col min="3589" max="3589" width="5.453125" style="14" customWidth="1"/>
    <col min="3590" max="3590" width="5.1796875" style="14" customWidth="1"/>
    <col min="3591" max="3591" width="4.81640625" style="14" customWidth="1"/>
    <col min="3592" max="3592" width="5.54296875" style="14" customWidth="1"/>
    <col min="3593" max="3593" width="5" style="14" customWidth="1"/>
    <col min="3594" max="3594" width="8.54296875" style="14" customWidth="1"/>
    <col min="3595" max="3595" width="6.81640625" style="14" customWidth="1"/>
    <col min="3596" max="3596" width="8" style="14" customWidth="1"/>
    <col min="3597" max="3597" width="12.1796875" style="14" customWidth="1"/>
    <col min="3598" max="3598" width="8" style="14" customWidth="1"/>
    <col min="3599" max="3600" width="9.1796875" style="14" customWidth="1"/>
    <col min="3601" max="3601" width="11.1796875" style="14" customWidth="1"/>
    <col min="3602" max="3602" width="5.453125" style="14" customWidth="1"/>
    <col min="3603" max="3603" width="16.1796875" style="14" customWidth="1"/>
    <col min="3604" max="3604" width="11.453125" style="14" customWidth="1"/>
    <col min="3605" max="3606" width="8.81640625" style="14"/>
    <col min="3607" max="3607" width="7.453125" style="14" customWidth="1"/>
    <col min="3608" max="3608" width="8.1796875" style="14" customWidth="1"/>
    <col min="3609" max="3609" width="7.81640625" style="14" customWidth="1"/>
    <col min="3610" max="3840" width="8.81640625" style="14"/>
    <col min="3841" max="3841" width="4.54296875" style="14" customWidth="1"/>
    <col min="3842" max="3842" width="6.453125" style="14" customWidth="1"/>
    <col min="3843" max="3843" width="5.54296875" style="14" customWidth="1"/>
    <col min="3844" max="3844" width="4.81640625" style="14" customWidth="1"/>
    <col min="3845" max="3845" width="5.453125" style="14" customWidth="1"/>
    <col min="3846" max="3846" width="5.1796875" style="14" customWidth="1"/>
    <col min="3847" max="3847" width="4.81640625" style="14" customWidth="1"/>
    <col min="3848" max="3848" width="5.54296875" style="14" customWidth="1"/>
    <col min="3849" max="3849" width="5" style="14" customWidth="1"/>
    <col min="3850" max="3850" width="8.54296875" style="14" customWidth="1"/>
    <col min="3851" max="3851" width="6.81640625" style="14" customWidth="1"/>
    <col min="3852" max="3852" width="8" style="14" customWidth="1"/>
    <col min="3853" max="3853" width="12.1796875" style="14" customWidth="1"/>
    <col min="3854" max="3854" width="8" style="14" customWidth="1"/>
    <col min="3855" max="3856" width="9.1796875" style="14" customWidth="1"/>
    <col min="3857" max="3857" width="11.1796875" style="14" customWidth="1"/>
    <col min="3858" max="3858" width="5.453125" style="14" customWidth="1"/>
    <col min="3859" max="3859" width="16.1796875" style="14" customWidth="1"/>
    <col min="3860" max="3860" width="11.453125" style="14" customWidth="1"/>
    <col min="3861" max="3862" width="8.81640625" style="14"/>
    <col min="3863" max="3863" width="7.453125" style="14" customWidth="1"/>
    <col min="3864" max="3864" width="8.1796875" style="14" customWidth="1"/>
    <col min="3865" max="3865" width="7.81640625" style="14" customWidth="1"/>
    <col min="3866" max="4096" width="8.81640625" style="14"/>
    <col min="4097" max="4097" width="4.54296875" style="14" customWidth="1"/>
    <col min="4098" max="4098" width="6.453125" style="14" customWidth="1"/>
    <col min="4099" max="4099" width="5.54296875" style="14" customWidth="1"/>
    <col min="4100" max="4100" width="4.81640625" style="14" customWidth="1"/>
    <col min="4101" max="4101" width="5.453125" style="14" customWidth="1"/>
    <col min="4102" max="4102" width="5.1796875" style="14" customWidth="1"/>
    <col min="4103" max="4103" width="4.81640625" style="14" customWidth="1"/>
    <col min="4104" max="4104" width="5.54296875" style="14" customWidth="1"/>
    <col min="4105" max="4105" width="5" style="14" customWidth="1"/>
    <col min="4106" max="4106" width="8.54296875" style="14" customWidth="1"/>
    <col min="4107" max="4107" width="6.81640625" style="14" customWidth="1"/>
    <col min="4108" max="4108" width="8" style="14" customWidth="1"/>
    <col min="4109" max="4109" width="12.1796875" style="14" customWidth="1"/>
    <col min="4110" max="4110" width="8" style="14" customWidth="1"/>
    <col min="4111" max="4112" width="9.1796875" style="14" customWidth="1"/>
    <col min="4113" max="4113" width="11.1796875" style="14" customWidth="1"/>
    <col min="4114" max="4114" width="5.453125" style="14" customWidth="1"/>
    <col min="4115" max="4115" width="16.1796875" style="14" customWidth="1"/>
    <col min="4116" max="4116" width="11.453125" style="14" customWidth="1"/>
    <col min="4117" max="4118" width="8.81640625" style="14"/>
    <col min="4119" max="4119" width="7.453125" style="14" customWidth="1"/>
    <col min="4120" max="4120" width="8.1796875" style="14" customWidth="1"/>
    <col min="4121" max="4121" width="7.81640625" style="14" customWidth="1"/>
    <col min="4122" max="4352" width="8.81640625" style="14"/>
    <col min="4353" max="4353" width="4.54296875" style="14" customWidth="1"/>
    <col min="4354" max="4354" width="6.453125" style="14" customWidth="1"/>
    <col min="4355" max="4355" width="5.54296875" style="14" customWidth="1"/>
    <col min="4356" max="4356" width="4.81640625" style="14" customWidth="1"/>
    <col min="4357" max="4357" width="5.453125" style="14" customWidth="1"/>
    <col min="4358" max="4358" width="5.1796875" style="14" customWidth="1"/>
    <col min="4359" max="4359" width="4.81640625" style="14" customWidth="1"/>
    <col min="4360" max="4360" width="5.54296875" style="14" customWidth="1"/>
    <col min="4361" max="4361" width="5" style="14" customWidth="1"/>
    <col min="4362" max="4362" width="8.54296875" style="14" customWidth="1"/>
    <col min="4363" max="4363" width="6.81640625" style="14" customWidth="1"/>
    <col min="4364" max="4364" width="8" style="14" customWidth="1"/>
    <col min="4365" max="4365" width="12.1796875" style="14" customWidth="1"/>
    <col min="4366" max="4366" width="8" style="14" customWidth="1"/>
    <col min="4367" max="4368" width="9.1796875" style="14" customWidth="1"/>
    <col min="4369" max="4369" width="11.1796875" style="14" customWidth="1"/>
    <col min="4370" max="4370" width="5.453125" style="14" customWidth="1"/>
    <col min="4371" max="4371" width="16.1796875" style="14" customWidth="1"/>
    <col min="4372" max="4372" width="11.453125" style="14" customWidth="1"/>
    <col min="4373" max="4374" width="8.81640625" style="14"/>
    <col min="4375" max="4375" width="7.453125" style="14" customWidth="1"/>
    <col min="4376" max="4376" width="8.1796875" style="14" customWidth="1"/>
    <col min="4377" max="4377" width="7.81640625" style="14" customWidth="1"/>
    <col min="4378" max="4608" width="8.81640625" style="14"/>
    <col min="4609" max="4609" width="4.54296875" style="14" customWidth="1"/>
    <col min="4610" max="4610" width="6.453125" style="14" customWidth="1"/>
    <col min="4611" max="4611" width="5.54296875" style="14" customWidth="1"/>
    <col min="4612" max="4612" width="4.81640625" style="14" customWidth="1"/>
    <col min="4613" max="4613" width="5.453125" style="14" customWidth="1"/>
    <col min="4614" max="4614" width="5.1796875" style="14" customWidth="1"/>
    <col min="4615" max="4615" width="4.81640625" style="14" customWidth="1"/>
    <col min="4616" max="4616" width="5.54296875" style="14" customWidth="1"/>
    <col min="4617" max="4617" width="5" style="14" customWidth="1"/>
    <col min="4618" max="4618" width="8.54296875" style="14" customWidth="1"/>
    <col min="4619" max="4619" width="6.81640625" style="14" customWidth="1"/>
    <col min="4620" max="4620" width="8" style="14" customWidth="1"/>
    <col min="4621" max="4621" width="12.1796875" style="14" customWidth="1"/>
    <col min="4622" max="4622" width="8" style="14" customWidth="1"/>
    <col min="4623" max="4624" width="9.1796875" style="14" customWidth="1"/>
    <col min="4625" max="4625" width="11.1796875" style="14" customWidth="1"/>
    <col min="4626" max="4626" width="5.453125" style="14" customWidth="1"/>
    <col min="4627" max="4627" width="16.1796875" style="14" customWidth="1"/>
    <col min="4628" max="4628" width="11.453125" style="14" customWidth="1"/>
    <col min="4629" max="4630" width="8.81640625" style="14"/>
    <col min="4631" max="4631" width="7.453125" style="14" customWidth="1"/>
    <col min="4632" max="4632" width="8.1796875" style="14" customWidth="1"/>
    <col min="4633" max="4633" width="7.81640625" style="14" customWidth="1"/>
    <col min="4634" max="4864" width="8.81640625" style="14"/>
    <col min="4865" max="4865" width="4.54296875" style="14" customWidth="1"/>
    <col min="4866" max="4866" width="6.453125" style="14" customWidth="1"/>
    <col min="4867" max="4867" width="5.54296875" style="14" customWidth="1"/>
    <col min="4868" max="4868" width="4.81640625" style="14" customWidth="1"/>
    <col min="4869" max="4869" width="5.453125" style="14" customWidth="1"/>
    <col min="4870" max="4870" width="5.1796875" style="14" customWidth="1"/>
    <col min="4871" max="4871" width="4.81640625" style="14" customWidth="1"/>
    <col min="4872" max="4872" width="5.54296875" style="14" customWidth="1"/>
    <col min="4873" max="4873" width="5" style="14" customWidth="1"/>
    <col min="4874" max="4874" width="8.54296875" style="14" customWidth="1"/>
    <col min="4875" max="4875" width="6.81640625" style="14" customWidth="1"/>
    <col min="4876" max="4876" width="8" style="14" customWidth="1"/>
    <col min="4877" max="4877" width="12.1796875" style="14" customWidth="1"/>
    <col min="4878" max="4878" width="8" style="14" customWidth="1"/>
    <col min="4879" max="4880" width="9.1796875" style="14" customWidth="1"/>
    <col min="4881" max="4881" width="11.1796875" style="14" customWidth="1"/>
    <col min="4882" max="4882" width="5.453125" style="14" customWidth="1"/>
    <col min="4883" max="4883" width="16.1796875" style="14" customWidth="1"/>
    <col min="4884" max="4884" width="11.453125" style="14" customWidth="1"/>
    <col min="4885" max="4886" width="8.81640625" style="14"/>
    <col min="4887" max="4887" width="7.453125" style="14" customWidth="1"/>
    <col min="4888" max="4888" width="8.1796875" style="14" customWidth="1"/>
    <col min="4889" max="4889" width="7.81640625" style="14" customWidth="1"/>
    <col min="4890" max="5120" width="8.81640625" style="14"/>
    <col min="5121" max="5121" width="4.54296875" style="14" customWidth="1"/>
    <col min="5122" max="5122" width="6.453125" style="14" customWidth="1"/>
    <col min="5123" max="5123" width="5.54296875" style="14" customWidth="1"/>
    <col min="5124" max="5124" width="4.81640625" style="14" customWidth="1"/>
    <col min="5125" max="5125" width="5.453125" style="14" customWidth="1"/>
    <col min="5126" max="5126" width="5.1796875" style="14" customWidth="1"/>
    <col min="5127" max="5127" width="4.81640625" style="14" customWidth="1"/>
    <col min="5128" max="5128" width="5.54296875" style="14" customWidth="1"/>
    <col min="5129" max="5129" width="5" style="14" customWidth="1"/>
    <col min="5130" max="5130" width="8.54296875" style="14" customWidth="1"/>
    <col min="5131" max="5131" width="6.81640625" style="14" customWidth="1"/>
    <col min="5132" max="5132" width="8" style="14" customWidth="1"/>
    <col min="5133" max="5133" width="12.1796875" style="14" customWidth="1"/>
    <col min="5134" max="5134" width="8" style="14" customWidth="1"/>
    <col min="5135" max="5136" width="9.1796875" style="14" customWidth="1"/>
    <col min="5137" max="5137" width="11.1796875" style="14" customWidth="1"/>
    <col min="5138" max="5138" width="5.453125" style="14" customWidth="1"/>
    <col min="5139" max="5139" width="16.1796875" style="14" customWidth="1"/>
    <col min="5140" max="5140" width="11.453125" style="14" customWidth="1"/>
    <col min="5141" max="5142" width="8.81640625" style="14"/>
    <col min="5143" max="5143" width="7.453125" style="14" customWidth="1"/>
    <col min="5144" max="5144" width="8.1796875" style="14" customWidth="1"/>
    <col min="5145" max="5145" width="7.81640625" style="14" customWidth="1"/>
    <col min="5146" max="5376" width="8.81640625" style="14"/>
    <col min="5377" max="5377" width="4.54296875" style="14" customWidth="1"/>
    <col min="5378" max="5378" width="6.453125" style="14" customWidth="1"/>
    <col min="5379" max="5379" width="5.54296875" style="14" customWidth="1"/>
    <col min="5380" max="5380" width="4.81640625" style="14" customWidth="1"/>
    <col min="5381" max="5381" width="5.453125" style="14" customWidth="1"/>
    <col min="5382" max="5382" width="5.1796875" style="14" customWidth="1"/>
    <col min="5383" max="5383" width="4.81640625" style="14" customWidth="1"/>
    <col min="5384" max="5384" width="5.54296875" style="14" customWidth="1"/>
    <col min="5385" max="5385" width="5" style="14" customWidth="1"/>
    <col min="5386" max="5386" width="8.54296875" style="14" customWidth="1"/>
    <col min="5387" max="5387" width="6.81640625" style="14" customWidth="1"/>
    <col min="5388" max="5388" width="8" style="14" customWidth="1"/>
    <col min="5389" max="5389" width="12.1796875" style="14" customWidth="1"/>
    <col min="5390" max="5390" width="8" style="14" customWidth="1"/>
    <col min="5391" max="5392" width="9.1796875" style="14" customWidth="1"/>
    <col min="5393" max="5393" width="11.1796875" style="14" customWidth="1"/>
    <col min="5394" max="5394" width="5.453125" style="14" customWidth="1"/>
    <col min="5395" max="5395" width="16.1796875" style="14" customWidth="1"/>
    <col min="5396" max="5396" width="11.453125" style="14" customWidth="1"/>
    <col min="5397" max="5398" width="8.81640625" style="14"/>
    <col min="5399" max="5399" width="7.453125" style="14" customWidth="1"/>
    <col min="5400" max="5400" width="8.1796875" style="14" customWidth="1"/>
    <col min="5401" max="5401" width="7.81640625" style="14" customWidth="1"/>
    <col min="5402" max="5632" width="8.81640625" style="14"/>
    <col min="5633" max="5633" width="4.54296875" style="14" customWidth="1"/>
    <col min="5634" max="5634" width="6.453125" style="14" customWidth="1"/>
    <col min="5635" max="5635" width="5.54296875" style="14" customWidth="1"/>
    <col min="5636" max="5636" width="4.81640625" style="14" customWidth="1"/>
    <col min="5637" max="5637" width="5.453125" style="14" customWidth="1"/>
    <col min="5638" max="5638" width="5.1796875" style="14" customWidth="1"/>
    <col min="5639" max="5639" width="4.81640625" style="14" customWidth="1"/>
    <col min="5640" max="5640" width="5.54296875" style="14" customWidth="1"/>
    <col min="5641" max="5641" width="5" style="14" customWidth="1"/>
    <col min="5642" max="5642" width="8.54296875" style="14" customWidth="1"/>
    <col min="5643" max="5643" width="6.81640625" style="14" customWidth="1"/>
    <col min="5644" max="5644" width="8" style="14" customWidth="1"/>
    <col min="5645" max="5645" width="12.1796875" style="14" customWidth="1"/>
    <col min="5646" max="5646" width="8" style="14" customWidth="1"/>
    <col min="5647" max="5648" width="9.1796875" style="14" customWidth="1"/>
    <col min="5649" max="5649" width="11.1796875" style="14" customWidth="1"/>
    <col min="5650" max="5650" width="5.453125" style="14" customWidth="1"/>
    <col min="5651" max="5651" width="16.1796875" style="14" customWidth="1"/>
    <col min="5652" max="5652" width="11.453125" style="14" customWidth="1"/>
    <col min="5653" max="5654" width="8.81640625" style="14"/>
    <col min="5655" max="5655" width="7.453125" style="14" customWidth="1"/>
    <col min="5656" max="5656" width="8.1796875" style="14" customWidth="1"/>
    <col min="5657" max="5657" width="7.81640625" style="14" customWidth="1"/>
    <col min="5658" max="5888" width="8.81640625" style="14"/>
    <col min="5889" max="5889" width="4.54296875" style="14" customWidth="1"/>
    <col min="5890" max="5890" width="6.453125" style="14" customWidth="1"/>
    <col min="5891" max="5891" width="5.54296875" style="14" customWidth="1"/>
    <col min="5892" max="5892" width="4.81640625" style="14" customWidth="1"/>
    <col min="5893" max="5893" width="5.453125" style="14" customWidth="1"/>
    <col min="5894" max="5894" width="5.1796875" style="14" customWidth="1"/>
    <col min="5895" max="5895" width="4.81640625" style="14" customWidth="1"/>
    <col min="5896" max="5896" width="5.54296875" style="14" customWidth="1"/>
    <col min="5897" max="5897" width="5" style="14" customWidth="1"/>
    <col min="5898" max="5898" width="8.54296875" style="14" customWidth="1"/>
    <col min="5899" max="5899" width="6.81640625" style="14" customWidth="1"/>
    <col min="5900" max="5900" width="8" style="14" customWidth="1"/>
    <col min="5901" max="5901" width="12.1796875" style="14" customWidth="1"/>
    <col min="5902" max="5902" width="8" style="14" customWidth="1"/>
    <col min="5903" max="5904" width="9.1796875" style="14" customWidth="1"/>
    <col min="5905" max="5905" width="11.1796875" style="14" customWidth="1"/>
    <col min="5906" max="5906" width="5.453125" style="14" customWidth="1"/>
    <col min="5907" max="5907" width="16.1796875" style="14" customWidth="1"/>
    <col min="5908" max="5908" width="11.453125" style="14" customWidth="1"/>
    <col min="5909" max="5910" width="8.81640625" style="14"/>
    <col min="5911" max="5911" width="7.453125" style="14" customWidth="1"/>
    <col min="5912" max="5912" width="8.1796875" style="14" customWidth="1"/>
    <col min="5913" max="5913" width="7.81640625" style="14" customWidth="1"/>
    <col min="5914" max="6144" width="8.81640625" style="14"/>
    <col min="6145" max="6145" width="4.54296875" style="14" customWidth="1"/>
    <col min="6146" max="6146" width="6.453125" style="14" customWidth="1"/>
    <col min="6147" max="6147" width="5.54296875" style="14" customWidth="1"/>
    <col min="6148" max="6148" width="4.81640625" style="14" customWidth="1"/>
    <col min="6149" max="6149" width="5.453125" style="14" customWidth="1"/>
    <col min="6150" max="6150" width="5.1796875" style="14" customWidth="1"/>
    <col min="6151" max="6151" width="4.81640625" style="14" customWidth="1"/>
    <col min="6152" max="6152" width="5.54296875" style="14" customWidth="1"/>
    <col min="6153" max="6153" width="5" style="14" customWidth="1"/>
    <col min="6154" max="6154" width="8.54296875" style="14" customWidth="1"/>
    <col min="6155" max="6155" width="6.81640625" style="14" customWidth="1"/>
    <col min="6156" max="6156" width="8" style="14" customWidth="1"/>
    <col min="6157" max="6157" width="12.1796875" style="14" customWidth="1"/>
    <col min="6158" max="6158" width="8" style="14" customWidth="1"/>
    <col min="6159" max="6160" width="9.1796875" style="14" customWidth="1"/>
    <col min="6161" max="6161" width="11.1796875" style="14" customWidth="1"/>
    <col min="6162" max="6162" width="5.453125" style="14" customWidth="1"/>
    <col min="6163" max="6163" width="16.1796875" style="14" customWidth="1"/>
    <col min="6164" max="6164" width="11.453125" style="14" customWidth="1"/>
    <col min="6165" max="6166" width="8.81640625" style="14"/>
    <col min="6167" max="6167" width="7.453125" style="14" customWidth="1"/>
    <col min="6168" max="6168" width="8.1796875" style="14" customWidth="1"/>
    <col min="6169" max="6169" width="7.81640625" style="14" customWidth="1"/>
    <col min="6170" max="6400" width="8.81640625" style="14"/>
    <col min="6401" max="6401" width="4.54296875" style="14" customWidth="1"/>
    <col min="6402" max="6402" width="6.453125" style="14" customWidth="1"/>
    <col min="6403" max="6403" width="5.54296875" style="14" customWidth="1"/>
    <col min="6404" max="6404" width="4.81640625" style="14" customWidth="1"/>
    <col min="6405" max="6405" width="5.453125" style="14" customWidth="1"/>
    <col min="6406" max="6406" width="5.1796875" style="14" customWidth="1"/>
    <col min="6407" max="6407" width="4.81640625" style="14" customWidth="1"/>
    <col min="6408" max="6408" width="5.54296875" style="14" customWidth="1"/>
    <col min="6409" max="6409" width="5" style="14" customWidth="1"/>
    <col min="6410" max="6410" width="8.54296875" style="14" customWidth="1"/>
    <col min="6411" max="6411" width="6.81640625" style="14" customWidth="1"/>
    <col min="6412" max="6412" width="8" style="14" customWidth="1"/>
    <col min="6413" max="6413" width="12.1796875" style="14" customWidth="1"/>
    <col min="6414" max="6414" width="8" style="14" customWidth="1"/>
    <col min="6415" max="6416" width="9.1796875" style="14" customWidth="1"/>
    <col min="6417" max="6417" width="11.1796875" style="14" customWidth="1"/>
    <col min="6418" max="6418" width="5.453125" style="14" customWidth="1"/>
    <col min="6419" max="6419" width="16.1796875" style="14" customWidth="1"/>
    <col min="6420" max="6420" width="11.453125" style="14" customWidth="1"/>
    <col min="6421" max="6422" width="8.81640625" style="14"/>
    <col min="6423" max="6423" width="7.453125" style="14" customWidth="1"/>
    <col min="6424" max="6424" width="8.1796875" style="14" customWidth="1"/>
    <col min="6425" max="6425" width="7.81640625" style="14" customWidth="1"/>
    <col min="6426" max="6656" width="8.81640625" style="14"/>
    <col min="6657" max="6657" width="4.54296875" style="14" customWidth="1"/>
    <col min="6658" max="6658" width="6.453125" style="14" customWidth="1"/>
    <col min="6659" max="6659" width="5.54296875" style="14" customWidth="1"/>
    <col min="6660" max="6660" width="4.81640625" style="14" customWidth="1"/>
    <col min="6661" max="6661" width="5.453125" style="14" customWidth="1"/>
    <col min="6662" max="6662" width="5.1796875" style="14" customWidth="1"/>
    <col min="6663" max="6663" width="4.81640625" style="14" customWidth="1"/>
    <col min="6664" max="6664" width="5.54296875" style="14" customWidth="1"/>
    <col min="6665" max="6665" width="5" style="14" customWidth="1"/>
    <col min="6666" max="6666" width="8.54296875" style="14" customWidth="1"/>
    <col min="6667" max="6667" width="6.81640625" style="14" customWidth="1"/>
    <col min="6668" max="6668" width="8" style="14" customWidth="1"/>
    <col min="6669" max="6669" width="12.1796875" style="14" customWidth="1"/>
    <col min="6670" max="6670" width="8" style="14" customWidth="1"/>
    <col min="6671" max="6672" width="9.1796875" style="14" customWidth="1"/>
    <col min="6673" max="6673" width="11.1796875" style="14" customWidth="1"/>
    <col min="6674" max="6674" width="5.453125" style="14" customWidth="1"/>
    <col min="6675" max="6675" width="16.1796875" style="14" customWidth="1"/>
    <col min="6676" max="6676" width="11.453125" style="14" customWidth="1"/>
    <col min="6677" max="6678" width="8.81640625" style="14"/>
    <col min="6679" max="6679" width="7.453125" style="14" customWidth="1"/>
    <col min="6680" max="6680" width="8.1796875" style="14" customWidth="1"/>
    <col min="6681" max="6681" width="7.81640625" style="14" customWidth="1"/>
    <col min="6682" max="6912" width="8.81640625" style="14"/>
    <col min="6913" max="6913" width="4.54296875" style="14" customWidth="1"/>
    <col min="6914" max="6914" width="6.453125" style="14" customWidth="1"/>
    <col min="6915" max="6915" width="5.54296875" style="14" customWidth="1"/>
    <col min="6916" max="6916" width="4.81640625" style="14" customWidth="1"/>
    <col min="6917" max="6917" width="5.453125" style="14" customWidth="1"/>
    <col min="6918" max="6918" width="5.1796875" style="14" customWidth="1"/>
    <col min="6919" max="6919" width="4.81640625" style="14" customWidth="1"/>
    <col min="6920" max="6920" width="5.54296875" style="14" customWidth="1"/>
    <col min="6921" max="6921" width="5" style="14" customWidth="1"/>
    <col min="6922" max="6922" width="8.54296875" style="14" customWidth="1"/>
    <col min="6923" max="6923" width="6.81640625" style="14" customWidth="1"/>
    <col min="6924" max="6924" width="8" style="14" customWidth="1"/>
    <col min="6925" max="6925" width="12.1796875" style="14" customWidth="1"/>
    <col min="6926" max="6926" width="8" style="14" customWidth="1"/>
    <col min="6927" max="6928" width="9.1796875" style="14" customWidth="1"/>
    <col min="6929" max="6929" width="11.1796875" style="14" customWidth="1"/>
    <col min="6930" max="6930" width="5.453125" style="14" customWidth="1"/>
    <col min="6931" max="6931" width="16.1796875" style="14" customWidth="1"/>
    <col min="6932" max="6932" width="11.453125" style="14" customWidth="1"/>
    <col min="6933" max="6934" width="8.81640625" style="14"/>
    <col min="6935" max="6935" width="7.453125" style="14" customWidth="1"/>
    <col min="6936" max="6936" width="8.1796875" style="14" customWidth="1"/>
    <col min="6937" max="6937" width="7.81640625" style="14" customWidth="1"/>
    <col min="6938" max="7168" width="8.81640625" style="14"/>
    <col min="7169" max="7169" width="4.54296875" style="14" customWidth="1"/>
    <col min="7170" max="7170" width="6.453125" style="14" customWidth="1"/>
    <col min="7171" max="7171" width="5.54296875" style="14" customWidth="1"/>
    <col min="7172" max="7172" width="4.81640625" style="14" customWidth="1"/>
    <col min="7173" max="7173" width="5.453125" style="14" customWidth="1"/>
    <col min="7174" max="7174" width="5.1796875" style="14" customWidth="1"/>
    <col min="7175" max="7175" width="4.81640625" style="14" customWidth="1"/>
    <col min="7176" max="7176" width="5.54296875" style="14" customWidth="1"/>
    <col min="7177" max="7177" width="5" style="14" customWidth="1"/>
    <col min="7178" max="7178" width="8.54296875" style="14" customWidth="1"/>
    <col min="7179" max="7179" width="6.81640625" style="14" customWidth="1"/>
    <col min="7180" max="7180" width="8" style="14" customWidth="1"/>
    <col min="7181" max="7181" width="12.1796875" style="14" customWidth="1"/>
    <col min="7182" max="7182" width="8" style="14" customWidth="1"/>
    <col min="7183" max="7184" width="9.1796875" style="14" customWidth="1"/>
    <col min="7185" max="7185" width="11.1796875" style="14" customWidth="1"/>
    <col min="7186" max="7186" width="5.453125" style="14" customWidth="1"/>
    <col min="7187" max="7187" width="16.1796875" style="14" customWidth="1"/>
    <col min="7188" max="7188" width="11.453125" style="14" customWidth="1"/>
    <col min="7189" max="7190" width="8.81640625" style="14"/>
    <col min="7191" max="7191" width="7.453125" style="14" customWidth="1"/>
    <col min="7192" max="7192" width="8.1796875" style="14" customWidth="1"/>
    <col min="7193" max="7193" width="7.81640625" style="14" customWidth="1"/>
    <col min="7194" max="7424" width="8.81640625" style="14"/>
    <col min="7425" max="7425" width="4.54296875" style="14" customWidth="1"/>
    <col min="7426" max="7426" width="6.453125" style="14" customWidth="1"/>
    <col min="7427" max="7427" width="5.54296875" style="14" customWidth="1"/>
    <col min="7428" max="7428" width="4.81640625" style="14" customWidth="1"/>
    <col min="7429" max="7429" width="5.453125" style="14" customWidth="1"/>
    <col min="7430" max="7430" width="5.1796875" style="14" customWidth="1"/>
    <col min="7431" max="7431" width="4.81640625" style="14" customWidth="1"/>
    <col min="7432" max="7432" width="5.54296875" style="14" customWidth="1"/>
    <col min="7433" max="7433" width="5" style="14" customWidth="1"/>
    <col min="7434" max="7434" width="8.54296875" style="14" customWidth="1"/>
    <col min="7435" max="7435" width="6.81640625" style="14" customWidth="1"/>
    <col min="7436" max="7436" width="8" style="14" customWidth="1"/>
    <col min="7437" max="7437" width="12.1796875" style="14" customWidth="1"/>
    <col min="7438" max="7438" width="8" style="14" customWidth="1"/>
    <col min="7439" max="7440" width="9.1796875" style="14" customWidth="1"/>
    <col min="7441" max="7441" width="11.1796875" style="14" customWidth="1"/>
    <col min="7442" max="7442" width="5.453125" style="14" customWidth="1"/>
    <col min="7443" max="7443" width="16.1796875" style="14" customWidth="1"/>
    <col min="7444" max="7444" width="11.453125" style="14" customWidth="1"/>
    <col min="7445" max="7446" width="8.81640625" style="14"/>
    <col min="7447" max="7447" width="7.453125" style="14" customWidth="1"/>
    <col min="7448" max="7448" width="8.1796875" style="14" customWidth="1"/>
    <col min="7449" max="7449" width="7.81640625" style="14" customWidth="1"/>
    <col min="7450" max="7680" width="8.81640625" style="14"/>
    <col min="7681" max="7681" width="4.54296875" style="14" customWidth="1"/>
    <col min="7682" max="7682" width="6.453125" style="14" customWidth="1"/>
    <col min="7683" max="7683" width="5.54296875" style="14" customWidth="1"/>
    <col min="7684" max="7684" width="4.81640625" style="14" customWidth="1"/>
    <col min="7685" max="7685" width="5.453125" style="14" customWidth="1"/>
    <col min="7686" max="7686" width="5.1796875" style="14" customWidth="1"/>
    <col min="7687" max="7687" width="4.81640625" style="14" customWidth="1"/>
    <col min="7688" max="7688" width="5.54296875" style="14" customWidth="1"/>
    <col min="7689" max="7689" width="5" style="14" customWidth="1"/>
    <col min="7690" max="7690" width="8.54296875" style="14" customWidth="1"/>
    <col min="7691" max="7691" width="6.81640625" style="14" customWidth="1"/>
    <col min="7692" max="7692" width="8" style="14" customWidth="1"/>
    <col min="7693" max="7693" width="12.1796875" style="14" customWidth="1"/>
    <col min="7694" max="7694" width="8" style="14" customWidth="1"/>
    <col min="7695" max="7696" width="9.1796875" style="14" customWidth="1"/>
    <col min="7697" max="7697" width="11.1796875" style="14" customWidth="1"/>
    <col min="7698" max="7698" width="5.453125" style="14" customWidth="1"/>
    <col min="7699" max="7699" width="16.1796875" style="14" customWidth="1"/>
    <col min="7700" max="7700" width="11.453125" style="14" customWidth="1"/>
    <col min="7701" max="7702" width="8.81640625" style="14"/>
    <col min="7703" max="7703" width="7.453125" style="14" customWidth="1"/>
    <col min="7704" max="7704" width="8.1796875" style="14" customWidth="1"/>
    <col min="7705" max="7705" width="7.81640625" style="14" customWidth="1"/>
    <col min="7706" max="7936" width="8.81640625" style="14"/>
    <col min="7937" max="7937" width="4.54296875" style="14" customWidth="1"/>
    <col min="7938" max="7938" width="6.453125" style="14" customWidth="1"/>
    <col min="7939" max="7939" width="5.54296875" style="14" customWidth="1"/>
    <col min="7940" max="7940" width="4.81640625" style="14" customWidth="1"/>
    <col min="7941" max="7941" width="5.453125" style="14" customWidth="1"/>
    <col min="7942" max="7942" width="5.1796875" style="14" customWidth="1"/>
    <col min="7943" max="7943" width="4.81640625" style="14" customWidth="1"/>
    <col min="7944" max="7944" width="5.54296875" style="14" customWidth="1"/>
    <col min="7945" max="7945" width="5" style="14" customWidth="1"/>
    <col min="7946" max="7946" width="8.54296875" style="14" customWidth="1"/>
    <col min="7947" max="7947" width="6.81640625" style="14" customWidth="1"/>
    <col min="7948" max="7948" width="8" style="14" customWidth="1"/>
    <col min="7949" max="7949" width="12.1796875" style="14" customWidth="1"/>
    <col min="7950" max="7950" width="8" style="14" customWidth="1"/>
    <col min="7951" max="7952" width="9.1796875" style="14" customWidth="1"/>
    <col min="7953" max="7953" width="11.1796875" style="14" customWidth="1"/>
    <col min="7954" max="7954" width="5.453125" style="14" customWidth="1"/>
    <col min="7955" max="7955" width="16.1796875" style="14" customWidth="1"/>
    <col min="7956" max="7956" width="11.453125" style="14" customWidth="1"/>
    <col min="7957" max="7958" width="8.81640625" style="14"/>
    <col min="7959" max="7959" width="7.453125" style="14" customWidth="1"/>
    <col min="7960" max="7960" width="8.1796875" style="14" customWidth="1"/>
    <col min="7961" max="7961" width="7.81640625" style="14" customWidth="1"/>
    <col min="7962" max="8192" width="8.81640625" style="14"/>
    <col min="8193" max="8193" width="4.54296875" style="14" customWidth="1"/>
    <col min="8194" max="8194" width="6.453125" style="14" customWidth="1"/>
    <col min="8195" max="8195" width="5.54296875" style="14" customWidth="1"/>
    <col min="8196" max="8196" width="4.81640625" style="14" customWidth="1"/>
    <col min="8197" max="8197" width="5.453125" style="14" customWidth="1"/>
    <col min="8198" max="8198" width="5.1796875" style="14" customWidth="1"/>
    <col min="8199" max="8199" width="4.81640625" style="14" customWidth="1"/>
    <col min="8200" max="8200" width="5.54296875" style="14" customWidth="1"/>
    <col min="8201" max="8201" width="5" style="14" customWidth="1"/>
    <col min="8202" max="8202" width="8.54296875" style="14" customWidth="1"/>
    <col min="8203" max="8203" width="6.81640625" style="14" customWidth="1"/>
    <col min="8204" max="8204" width="8" style="14" customWidth="1"/>
    <col min="8205" max="8205" width="12.1796875" style="14" customWidth="1"/>
    <col min="8206" max="8206" width="8" style="14" customWidth="1"/>
    <col min="8207" max="8208" width="9.1796875" style="14" customWidth="1"/>
    <col min="8209" max="8209" width="11.1796875" style="14" customWidth="1"/>
    <col min="8210" max="8210" width="5.453125" style="14" customWidth="1"/>
    <col min="8211" max="8211" width="16.1796875" style="14" customWidth="1"/>
    <col min="8212" max="8212" width="11.453125" style="14" customWidth="1"/>
    <col min="8213" max="8214" width="8.81640625" style="14"/>
    <col min="8215" max="8215" width="7.453125" style="14" customWidth="1"/>
    <col min="8216" max="8216" width="8.1796875" style="14" customWidth="1"/>
    <col min="8217" max="8217" width="7.81640625" style="14" customWidth="1"/>
    <col min="8218" max="8448" width="8.81640625" style="14"/>
    <col min="8449" max="8449" width="4.54296875" style="14" customWidth="1"/>
    <col min="8450" max="8450" width="6.453125" style="14" customWidth="1"/>
    <col min="8451" max="8451" width="5.54296875" style="14" customWidth="1"/>
    <col min="8452" max="8452" width="4.81640625" style="14" customWidth="1"/>
    <col min="8453" max="8453" width="5.453125" style="14" customWidth="1"/>
    <col min="8454" max="8454" width="5.1796875" style="14" customWidth="1"/>
    <col min="8455" max="8455" width="4.81640625" style="14" customWidth="1"/>
    <col min="8456" max="8456" width="5.54296875" style="14" customWidth="1"/>
    <col min="8457" max="8457" width="5" style="14" customWidth="1"/>
    <col min="8458" max="8458" width="8.54296875" style="14" customWidth="1"/>
    <col min="8459" max="8459" width="6.81640625" style="14" customWidth="1"/>
    <col min="8460" max="8460" width="8" style="14" customWidth="1"/>
    <col min="8461" max="8461" width="12.1796875" style="14" customWidth="1"/>
    <col min="8462" max="8462" width="8" style="14" customWidth="1"/>
    <col min="8463" max="8464" width="9.1796875" style="14" customWidth="1"/>
    <col min="8465" max="8465" width="11.1796875" style="14" customWidth="1"/>
    <col min="8466" max="8466" width="5.453125" style="14" customWidth="1"/>
    <col min="8467" max="8467" width="16.1796875" style="14" customWidth="1"/>
    <col min="8468" max="8468" width="11.453125" style="14" customWidth="1"/>
    <col min="8469" max="8470" width="8.81640625" style="14"/>
    <col min="8471" max="8471" width="7.453125" style="14" customWidth="1"/>
    <col min="8472" max="8472" width="8.1796875" style="14" customWidth="1"/>
    <col min="8473" max="8473" width="7.81640625" style="14" customWidth="1"/>
    <col min="8474" max="8704" width="8.81640625" style="14"/>
    <col min="8705" max="8705" width="4.54296875" style="14" customWidth="1"/>
    <col min="8706" max="8706" width="6.453125" style="14" customWidth="1"/>
    <col min="8707" max="8707" width="5.54296875" style="14" customWidth="1"/>
    <col min="8708" max="8708" width="4.81640625" style="14" customWidth="1"/>
    <col min="8709" max="8709" width="5.453125" style="14" customWidth="1"/>
    <col min="8710" max="8710" width="5.1796875" style="14" customWidth="1"/>
    <col min="8711" max="8711" width="4.81640625" style="14" customWidth="1"/>
    <col min="8712" max="8712" width="5.54296875" style="14" customWidth="1"/>
    <col min="8713" max="8713" width="5" style="14" customWidth="1"/>
    <col min="8714" max="8714" width="8.54296875" style="14" customWidth="1"/>
    <col min="8715" max="8715" width="6.81640625" style="14" customWidth="1"/>
    <col min="8716" max="8716" width="8" style="14" customWidth="1"/>
    <col min="8717" max="8717" width="12.1796875" style="14" customWidth="1"/>
    <col min="8718" max="8718" width="8" style="14" customWidth="1"/>
    <col min="8719" max="8720" width="9.1796875" style="14" customWidth="1"/>
    <col min="8721" max="8721" width="11.1796875" style="14" customWidth="1"/>
    <col min="8722" max="8722" width="5.453125" style="14" customWidth="1"/>
    <col min="8723" max="8723" width="16.1796875" style="14" customWidth="1"/>
    <col min="8724" max="8724" width="11.453125" style="14" customWidth="1"/>
    <col min="8725" max="8726" width="8.81640625" style="14"/>
    <col min="8727" max="8727" width="7.453125" style="14" customWidth="1"/>
    <col min="8728" max="8728" width="8.1796875" style="14" customWidth="1"/>
    <col min="8729" max="8729" width="7.81640625" style="14" customWidth="1"/>
    <col min="8730" max="8960" width="8.81640625" style="14"/>
    <col min="8961" max="8961" width="4.54296875" style="14" customWidth="1"/>
    <col min="8962" max="8962" width="6.453125" style="14" customWidth="1"/>
    <col min="8963" max="8963" width="5.54296875" style="14" customWidth="1"/>
    <col min="8964" max="8964" width="4.81640625" style="14" customWidth="1"/>
    <col min="8965" max="8965" width="5.453125" style="14" customWidth="1"/>
    <col min="8966" max="8966" width="5.1796875" style="14" customWidth="1"/>
    <col min="8967" max="8967" width="4.81640625" style="14" customWidth="1"/>
    <col min="8968" max="8968" width="5.54296875" style="14" customWidth="1"/>
    <col min="8969" max="8969" width="5" style="14" customWidth="1"/>
    <col min="8970" max="8970" width="8.54296875" style="14" customWidth="1"/>
    <col min="8971" max="8971" width="6.81640625" style="14" customWidth="1"/>
    <col min="8972" max="8972" width="8" style="14" customWidth="1"/>
    <col min="8973" max="8973" width="12.1796875" style="14" customWidth="1"/>
    <col min="8974" max="8974" width="8" style="14" customWidth="1"/>
    <col min="8975" max="8976" width="9.1796875" style="14" customWidth="1"/>
    <col min="8977" max="8977" width="11.1796875" style="14" customWidth="1"/>
    <col min="8978" max="8978" width="5.453125" style="14" customWidth="1"/>
    <col min="8979" max="8979" width="16.1796875" style="14" customWidth="1"/>
    <col min="8980" max="8980" width="11.453125" style="14" customWidth="1"/>
    <col min="8981" max="8982" width="8.81640625" style="14"/>
    <col min="8983" max="8983" width="7.453125" style="14" customWidth="1"/>
    <col min="8984" max="8984" width="8.1796875" style="14" customWidth="1"/>
    <col min="8985" max="8985" width="7.81640625" style="14" customWidth="1"/>
    <col min="8986" max="9216" width="8.81640625" style="14"/>
    <col min="9217" max="9217" width="4.54296875" style="14" customWidth="1"/>
    <col min="9218" max="9218" width="6.453125" style="14" customWidth="1"/>
    <col min="9219" max="9219" width="5.54296875" style="14" customWidth="1"/>
    <col min="9220" max="9220" width="4.81640625" style="14" customWidth="1"/>
    <col min="9221" max="9221" width="5.453125" style="14" customWidth="1"/>
    <col min="9222" max="9222" width="5.1796875" style="14" customWidth="1"/>
    <col min="9223" max="9223" width="4.81640625" style="14" customWidth="1"/>
    <col min="9224" max="9224" width="5.54296875" style="14" customWidth="1"/>
    <col min="9225" max="9225" width="5" style="14" customWidth="1"/>
    <col min="9226" max="9226" width="8.54296875" style="14" customWidth="1"/>
    <col min="9227" max="9227" width="6.81640625" style="14" customWidth="1"/>
    <col min="9228" max="9228" width="8" style="14" customWidth="1"/>
    <col min="9229" max="9229" width="12.1796875" style="14" customWidth="1"/>
    <col min="9230" max="9230" width="8" style="14" customWidth="1"/>
    <col min="9231" max="9232" width="9.1796875" style="14" customWidth="1"/>
    <col min="9233" max="9233" width="11.1796875" style="14" customWidth="1"/>
    <col min="9234" max="9234" width="5.453125" style="14" customWidth="1"/>
    <col min="9235" max="9235" width="16.1796875" style="14" customWidth="1"/>
    <col min="9236" max="9236" width="11.453125" style="14" customWidth="1"/>
    <col min="9237" max="9238" width="8.81640625" style="14"/>
    <col min="9239" max="9239" width="7.453125" style="14" customWidth="1"/>
    <col min="9240" max="9240" width="8.1796875" style="14" customWidth="1"/>
    <col min="9241" max="9241" width="7.81640625" style="14" customWidth="1"/>
    <col min="9242" max="9472" width="8.81640625" style="14"/>
    <col min="9473" max="9473" width="4.54296875" style="14" customWidth="1"/>
    <col min="9474" max="9474" width="6.453125" style="14" customWidth="1"/>
    <col min="9475" max="9475" width="5.54296875" style="14" customWidth="1"/>
    <col min="9476" max="9476" width="4.81640625" style="14" customWidth="1"/>
    <col min="9477" max="9477" width="5.453125" style="14" customWidth="1"/>
    <col min="9478" max="9478" width="5.1796875" style="14" customWidth="1"/>
    <col min="9479" max="9479" width="4.81640625" style="14" customWidth="1"/>
    <col min="9480" max="9480" width="5.54296875" style="14" customWidth="1"/>
    <col min="9481" max="9481" width="5" style="14" customWidth="1"/>
    <col min="9482" max="9482" width="8.54296875" style="14" customWidth="1"/>
    <col min="9483" max="9483" width="6.81640625" style="14" customWidth="1"/>
    <col min="9484" max="9484" width="8" style="14" customWidth="1"/>
    <col min="9485" max="9485" width="12.1796875" style="14" customWidth="1"/>
    <col min="9486" max="9486" width="8" style="14" customWidth="1"/>
    <col min="9487" max="9488" width="9.1796875" style="14" customWidth="1"/>
    <col min="9489" max="9489" width="11.1796875" style="14" customWidth="1"/>
    <col min="9490" max="9490" width="5.453125" style="14" customWidth="1"/>
    <col min="9491" max="9491" width="16.1796875" style="14" customWidth="1"/>
    <col min="9492" max="9492" width="11.453125" style="14" customWidth="1"/>
    <col min="9493" max="9494" width="8.81640625" style="14"/>
    <col min="9495" max="9495" width="7.453125" style="14" customWidth="1"/>
    <col min="9496" max="9496" width="8.1796875" style="14" customWidth="1"/>
    <col min="9497" max="9497" width="7.81640625" style="14" customWidth="1"/>
    <col min="9498" max="9728" width="8.81640625" style="14"/>
    <col min="9729" max="9729" width="4.54296875" style="14" customWidth="1"/>
    <col min="9730" max="9730" width="6.453125" style="14" customWidth="1"/>
    <col min="9731" max="9731" width="5.54296875" style="14" customWidth="1"/>
    <col min="9732" max="9732" width="4.81640625" style="14" customWidth="1"/>
    <col min="9733" max="9733" width="5.453125" style="14" customWidth="1"/>
    <col min="9734" max="9734" width="5.1796875" style="14" customWidth="1"/>
    <col min="9735" max="9735" width="4.81640625" style="14" customWidth="1"/>
    <col min="9736" max="9736" width="5.54296875" style="14" customWidth="1"/>
    <col min="9737" max="9737" width="5" style="14" customWidth="1"/>
    <col min="9738" max="9738" width="8.54296875" style="14" customWidth="1"/>
    <col min="9739" max="9739" width="6.81640625" style="14" customWidth="1"/>
    <col min="9740" max="9740" width="8" style="14" customWidth="1"/>
    <col min="9741" max="9741" width="12.1796875" style="14" customWidth="1"/>
    <col min="9742" max="9742" width="8" style="14" customWidth="1"/>
    <col min="9743" max="9744" width="9.1796875" style="14" customWidth="1"/>
    <col min="9745" max="9745" width="11.1796875" style="14" customWidth="1"/>
    <col min="9746" max="9746" width="5.453125" style="14" customWidth="1"/>
    <col min="9747" max="9747" width="16.1796875" style="14" customWidth="1"/>
    <col min="9748" max="9748" width="11.453125" style="14" customWidth="1"/>
    <col min="9749" max="9750" width="8.81640625" style="14"/>
    <col min="9751" max="9751" width="7.453125" style="14" customWidth="1"/>
    <col min="9752" max="9752" width="8.1796875" style="14" customWidth="1"/>
    <col min="9753" max="9753" width="7.81640625" style="14" customWidth="1"/>
    <col min="9754" max="9984" width="8.81640625" style="14"/>
    <col min="9985" max="9985" width="4.54296875" style="14" customWidth="1"/>
    <col min="9986" max="9986" width="6.453125" style="14" customWidth="1"/>
    <col min="9987" max="9987" width="5.54296875" style="14" customWidth="1"/>
    <col min="9988" max="9988" width="4.81640625" style="14" customWidth="1"/>
    <col min="9989" max="9989" width="5.453125" style="14" customWidth="1"/>
    <col min="9990" max="9990" width="5.1796875" style="14" customWidth="1"/>
    <col min="9991" max="9991" width="4.81640625" style="14" customWidth="1"/>
    <col min="9992" max="9992" width="5.54296875" style="14" customWidth="1"/>
    <col min="9993" max="9993" width="5" style="14" customWidth="1"/>
    <col min="9994" max="9994" width="8.54296875" style="14" customWidth="1"/>
    <col min="9995" max="9995" width="6.81640625" style="14" customWidth="1"/>
    <col min="9996" max="9996" width="8" style="14" customWidth="1"/>
    <col min="9997" max="9997" width="12.1796875" style="14" customWidth="1"/>
    <col min="9998" max="9998" width="8" style="14" customWidth="1"/>
    <col min="9999" max="10000" width="9.1796875" style="14" customWidth="1"/>
    <col min="10001" max="10001" width="11.1796875" style="14" customWidth="1"/>
    <col min="10002" max="10002" width="5.453125" style="14" customWidth="1"/>
    <col min="10003" max="10003" width="16.1796875" style="14" customWidth="1"/>
    <col min="10004" max="10004" width="11.453125" style="14" customWidth="1"/>
    <col min="10005" max="10006" width="8.81640625" style="14"/>
    <col min="10007" max="10007" width="7.453125" style="14" customWidth="1"/>
    <col min="10008" max="10008" width="8.1796875" style="14" customWidth="1"/>
    <col min="10009" max="10009" width="7.81640625" style="14" customWidth="1"/>
    <col min="10010" max="10240" width="8.81640625" style="14"/>
    <col min="10241" max="10241" width="4.54296875" style="14" customWidth="1"/>
    <col min="10242" max="10242" width="6.453125" style="14" customWidth="1"/>
    <col min="10243" max="10243" width="5.54296875" style="14" customWidth="1"/>
    <col min="10244" max="10244" width="4.81640625" style="14" customWidth="1"/>
    <col min="10245" max="10245" width="5.453125" style="14" customWidth="1"/>
    <col min="10246" max="10246" width="5.1796875" style="14" customWidth="1"/>
    <col min="10247" max="10247" width="4.81640625" style="14" customWidth="1"/>
    <col min="10248" max="10248" width="5.54296875" style="14" customWidth="1"/>
    <col min="10249" max="10249" width="5" style="14" customWidth="1"/>
    <col min="10250" max="10250" width="8.54296875" style="14" customWidth="1"/>
    <col min="10251" max="10251" width="6.81640625" style="14" customWidth="1"/>
    <col min="10252" max="10252" width="8" style="14" customWidth="1"/>
    <col min="10253" max="10253" width="12.1796875" style="14" customWidth="1"/>
    <col min="10254" max="10254" width="8" style="14" customWidth="1"/>
    <col min="10255" max="10256" width="9.1796875" style="14" customWidth="1"/>
    <col min="10257" max="10257" width="11.1796875" style="14" customWidth="1"/>
    <col min="10258" max="10258" width="5.453125" style="14" customWidth="1"/>
    <col min="10259" max="10259" width="16.1796875" style="14" customWidth="1"/>
    <col min="10260" max="10260" width="11.453125" style="14" customWidth="1"/>
    <col min="10261" max="10262" width="8.81640625" style="14"/>
    <col min="10263" max="10263" width="7.453125" style="14" customWidth="1"/>
    <col min="10264" max="10264" width="8.1796875" style="14" customWidth="1"/>
    <col min="10265" max="10265" width="7.81640625" style="14" customWidth="1"/>
    <col min="10266" max="10496" width="8.81640625" style="14"/>
    <col min="10497" max="10497" width="4.54296875" style="14" customWidth="1"/>
    <col min="10498" max="10498" width="6.453125" style="14" customWidth="1"/>
    <col min="10499" max="10499" width="5.54296875" style="14" customWidth="1"/>
    <col min="10500" max="10500" width="4.81640625" style="14" customWidth="1"/>
    <col min="10501" max="10501" width="5.453125" style="14" customWidth="1"/>
    <col min="10502" max="10502" width="5.1796875" style="14" customWidth="1"/>
    <col min="10503" max="10503" width="4.81640625" style="14" customWidth="1"/>
    <col min="10504" max="10504" width="5.54296875" style="14" customWidth="1"/>
    <col min="10505" max="10505" width="5" style="14" customWidth="1"/>
    <col min="10506" max="10506" width="8.54296875" style="14" customWidth="1"/>
    <col min="10507" max="10507" width="6.81640625" style="14" customWidth="1"/>
    <col min="10508" max="10508" width="8" style="14" customWidth="1"/>
    <col min="10509" max="10509" width="12.1796875" style="14" customWidth="1"/>
    <col min="10510" max="10510" width="8" style="14" customWidth="1"/>
    <col min="10511" max="10512" width="9.1796875" style="14" customWidth="1"/>
    <col min="10513" max="10513" width="11.1796875" style="14" customWidth="1"/>
    <col min="10514" max="10514" width="5.453125" style="14" customWidth="1"/>
    <col min="10515" max="10515" width="16.1796875" style="14" customWidth="1"/>
    <col min="10516" max="10516" width="11.453125" style="14" customWidth="1"/>
    <col min="10517" max="10518" width="8.81640625" style="14"/>
    <col min="10519" max="10519" width="7.453125" style="14" customWidth="1"/>
    <col min="10520" max="10520" width="8.1796875" style="14" customWidth="1"/>
    <col min="10521" max="10521" width="7.81640625" style="14" customWidth="1"/>
    <col min="10522" max="10752" width="8.81640625" style="14"/>
    <col min="10753" max="10753" width="4.54296875" style="14" customWidth="1"/>
    <col min="10754" max="10754" width="6.453125" style="14" customWidth="1"/>
    <col min="10755" max="10755" width="5.54296875" style="14" customWidth="1"/>
    <col min="10756" max="10756" width="4.81640625" style="14" customWidth="1"/>
    <col min="10757" max="10757" width="5.453125" style="14" customWidth="1"/>
    <col min="10758" max="10758" width="5.1796875" style="14" customWidth="1"/>
    <col min="10759" max="10759" width="4.81640625" style="14" customWidth="1"/>
    <col min="10760" max="10760" width="5.54296875" style="14" customWidth="1"/>
    <col min="10761" max="10761" width="5" style="14" customWidth="1"/>
    <col min="10762" max="10762" width="8.54296875" style="14" customWidth="1"/>
    <col min="10763" max="10763" width="6.81640625" style="14" customWidth="1"/>
    <col min="10764" max="10764" width="8" style="14" customWidth="1"/>
    <col min="10765" max="10765" width="12.1796875" style="14" customWidth="1"/>
    <col min="10766" max="10766" width="8" style="14" customWidth="1"/>
    <col min="10767" max="10768" width="9.1796875" style="14" customWidth="1"/>
    <col min="10769" max="10769" width="11.1796875" style="14" customWidth="1"/>
    <col min="10770" max="10770" width="5.453125" style="14" customWidth="1"/>
    <col min="10771" max="10771" width="16.1796875" style="14" customWidth="1"/>
    <col min="10772" max="10772" width="11.453125" style="14" customWidth="1"/>
    <col min="10773" max="10774" width="8.81640625" style="14"/>
    <col min="10775" max="10775" width="7.453125" style="14" customWidth="1"/>
    <col min="10776" max="10776" width="8.1796875" style="14" customWidth="1"/>
    <col min="10777" max="10777" width="7.81640625" style="14" customWidth="1"/>
    <col min="10778" max="11008" width="8.81640625" style="14"/>
    <col min="11009" max="11009" width="4.54296875" style="14" customWidth="1"/>
    <col min="11010" max="11010" width="6.453125" style="14" customWidth="1"/>
    <col min="11011" max="11011" width="5.54296875" style="14" customWidth="1"/>
    <col min="11012" max="11012" width="4.81640625" style="14" customWidth="1"/>
    <col min="11013" max="11013" width="5.453125" style="14" customWidth="1"/>
    <col min="11014" max="11014" width="5.1796875" style="14" customWidth="1"/>
    <col min="11015" max="11015" width="4.81640625" style="14" customWidth="1"/>
    <col min="11016" max="11016" width="5.54296875" style="14" customWidth="1"/>
    <col min="11017" max="11017" width="5" style="14" customWidth="1"/>
    <col min="11018" max="11018" width="8.54296875" style="14" customWidth="1"/>
    <col min="11019" max="11019" width="6.81640625" style="14" customWidth="1"/>
    <col min="11020" max="11020" width="8" style="14" customWidth="1"/>
    <col min="11021" max="11021" width="12.1796875" style="14" customWidth="1"/>
    <col min="11022" max="11022" width="8" style="14" customWidth="1"/>
    <col min="11023" max="11024" width="9.1796875" style="14" customWidth="1"/>
    <col min="11025" max="11025" width="11.1796875" style="14" customWidth="1"/>
    <col min="11026" max="11026" width="5.453125" style="14" customWidth="1"/>
    <col min="11027" max="11027" width="16.1796875" style="14" customWidth="1"/>
    <col min="11028" max="11028" width="11.453125" style="14" customWidth="1"/>
    <col min="11029" max="11030" width="8.81640625" style="14"/>
    <col min="11031" max="11031" width="7.453125" style="14" customWidth="1"/>
    <col min="11032" max="11032" width="8.1796875" style="14" customWidth="1"/>
    <col min="11033" max="11033" width="7.81640625" style="14" customWidth="1"/>
    <col min="11034" max="11264" width="8.81640625" style="14"/>
    <col min="11265" max="11265" width="4.54296875" style="14" customWidth="1"/>
    <col min="11266" max="11266" width="6.453125" style="14" customWidth="1"/>
    <col min="11267" max="11267" width="5.54296875" style="14" customWidth="1"/>
    <col min="11268" max="11268" width="4.81640625" style="14" customWidth="1"/>
    <col min="11269" max="11269" width="5.453125" style="14" customWidth="1"/>
    <col min="11270" max="11270" width="5.1796875" style="14" customWidth="1"/>
    <col min="11271" max="11271" width="4.81640625" style="14" customWidth="1"/>
    <col min="11272" max="11272" width="5.54296875" style="14" customWidth="1"/>
    <col min="11273" max="11273" width="5" style="14" customWidth="1"/>
    <col min="11274" max="11274" width="8.54296875" style="14" customWidth="1"/>
    <col min="11275" max="11275" width="6.81640625" style="14" customWidth="1"/>
    <col min="11276" max="11276" width="8" style="14" customWidth="1"/>
    <col min="11277" max="11277" width="12.1796875" style="14" customWidth="1"/>
    <col min="11278" max="11278" width="8" style="14" customWidth="1"/>
    <col min="11279" max="11280" width="9.1796875" style="14" customWidth="1"/>
    <col min="11281" max="11281" width="11.1796875" style="14" customWidth="1"/>
    <col min="11282" max="11282" width="5.453125" style="14" customWidth="1"/>
    <col min="11283" max="11283" width="16.1796875" style="14" customWidth="1"/>
    <col min="11284" max="11284" width="11.453125" style="14" customWidth="1"/>
    <col min="11285" max="11286" width="8.81640625" style="14"/>
    <col min="11287" max="11287" width="7.453125" style="14" customWidth="1"/>
    <col min="11288" max="11288" width="8.1796875" style="14" customWidth="1"/>
    <col min="11289" max="11289" width="7.81640625" style="14" customWidth="1"/>
    <col min="11290" max="11520" width="8.81640625" style="14"/>
    <col min="11521" max="11521" width="4.54296875" style="14" customWidth="1"/>
    <col min="11522" max="11522" width="6.453125" style="14" customWidth="1"/>
    <col min="11523" max="11523" width="5.54296875" style="14" customWidth="1"/>
    <col min="11524" max="11524" width="4.81640625" style="14" customWidth="1"/>
    <col min="11525" max="11525" width="5.453125" style="14" customWidth="1"/>
    <col min="11526" max="11526" width="5.1796875" style="14" customWidth="1"/>
    <col min="11527" max="11527" width="4.81640625" style="14" customWidth="1"/>
    <col min="11528" max="11528" width="5.54296875" style="14" customWidth="1"/>
    <col min="11529" max="11529" width="5" style="14" customWidth="1"/>
    <col min="11530" max="11530" width="8.54296875" style="14" customWidth="1"/>
    <col min="11531" max="11531" width="6.81640625" style="14" customWidth="1"/>
    <col min="11532" max="11532" width="8" style="14" customWidth="1"/>
    <col min="11533" max="11533" width="12.1796875" style="14" customWidth="1"/>
    <col min="11534" max="11534" width="8" style="14" customWidth="1"/>
    <col min="11535" max="11536" width="9.1796875" style="14" customWidth="1"/>
    <col min="11537" max="11537" width="11.1796875" style="14" customWidth="1"/>
    <col min="11538" max="11538" width="5.453125" style="14" customWidth="1"/>
    <col min="11539" max="11539" width="16.1796875" style="14" customWidth="1"/>
    <col min="11540" max="11540" width="11.453125" style="14" customWidth="1"/>
    <col min="11541" max="11542" width="8.81640625" style="14"/>
    <col min="11543" max="11543" width="7.453125" style="14" customWidth="1"/>
    <col min="11544" max="11544" width="8.1796875" style="14" customWidth="1"/>
    <col min="11545" max="11545" width="7.81640625" style="14" customWidth="1"/>
    <col min="11546" max="11776" width="8.81640625" style="14"/>
    <col min="11777" max="11777" width="4.54296875" style="14" customWidth="1"/>
    <col min="11778" max="11778" width="6.453125" style="14" customWidth="1"/>
    <col min="11779" max="11779" width="5.54296875" style="14" customWidth="1"/>
    <col min="11780" max="11780" width="4.81640625" style="14" customWidth="1"/>
    <col min="11781" max="11781" width="5.453125" style="14" customWidth="1"/>
    <col min="11782" max="11782" width="5.1796875" style="14" customWidth="1"/>
    <col min="11783" max="11783" width="4.81640625" style="14" customWidth="1"/>
    <col min="11784" max="11784" width="5.54296875" style="14" customWidth="1"/>
    <col min="11785" max="11785" width="5" style="14" customWidth="1"/>
    <col min="11786" max="11786" width="8.54296875" style="14" customWidth="1"/>
    <col min="11787" max="11787" width="6.81640625" style="14" customWidth="1"/>
    <col min="11788" max="11788" width="8" style="14" customWidth="1"/>
    <col min="11789" max="11789" width="12.1796875" style="14" customWidth="1"/>
    <col min="11790" max="11790" width="8" style="14" customWidth="1"/>
    <col min="11791" max="11792" width="9.1796875" style="14" customWidth="1"/>
    <col min="11793" max="11793" width="11.1796875" style="14" customWidth="1"/>
    <col min="11794" max="11794" width="5.453125" style="14" customWidth="1"/>
    <col min="11795" max="11795" width="16.1796875" style="14" customWidth="1"/>
    <col min="11796" max="11796" width="11.453125" style="14" customWidth="1"/>
    <col min="11797" max="11798" width="8.81640625" style="14"/>
    <col min="11799" max="11799" width="7.453125" style="14" customWidth="1"/>
    <col min="11800" max="11800" width="8.1796875" style="14" customWidth="1"/>
    <col min="11801" max="11801" width="7.81640625" style="14" customWidth="1"/>
    <col min="11802" max="12032" width="8.81640625" style="14"/>
    <col min="12033" max="12033" width="4.54296875" style="14" customWidth="1"/>
    <col min="12034" max="12034" width="6.453125" style="14" customWidth="1"/>
    <col min="12035" max="12035" width="5.54296875" style="14" customWidth="1"/>
    <col min="12036" max="12036" width="4.81640625" style="14" customWidth="1"/>
    <col min="12037" max="12037" width="5.453125" style="14" customWidth="1"/>
    <col min="12038" max="12038" width="5.1796875" style="14" customWidth="1"/>
    <col min="12039" max="12039" width="4.81640625" style="14" customWidth="1"/>
    <col min="12040" max="12040" width="5.54296875" style="14" customWidth="1"/>
    <col min="12041" max="12041" width="5" style="14" customWidth="1"/>
    <col min="12042" max="12042" width="8.54296875" style="14" customWidth="1"/>
    <col min="12043" max="12043" width="6.81640625" style="14" customWidth="1"/>
    <col min="12044" max="12044" width="8" style="14" customWidth="1"/>
    <col min="12045" max="12045" width="12.1796875" style="14" customWidth="1"/>
    <col min="12046" max="12046" width="8" style="14" customWidth="1"/>
    <col min="12047" max="12048" width="9.1796875" style="14" customWidth="1"/>
    <col min="12049" max="12049" width="11.1796875" style="14" customWidth="1"/>
    <col min="12050" max="12050" width="5.453125" style="14" customWidth="1"/>
    <col min="12051" max="12051" width="16.1796875" style="14" customWidth="1"/>
    <col min="12052" max="12052" width="11.453125" style="14" customWidth="1"/>
    <col min="12053" max="12054" width="8.81640625" style="14"/>
    <col min="12055" max="12055" width="7.453125" style="14" customWidth="1"/>
    <col min="12056" max="12056" width="8.1796875" style="14" customWidth="1"/>
    <col min="12057" max="12057" width="7.81640625" style="14" customWidth="1"/>
    <col min="12058" max="12288" width="8.81640625" style="14"/>
    <col min="12289" max="12289" width="4.54296875" style="14" customWidth="1"/>
    <col min="12290" max="12290" width="6.453125" style="14" customWidth="1"/>
    <col min="12291" max="12291" width="5.54296875" style="14" customWidth="1"/>
    <col min="12292" max="12292" width="4.81640625" style="14" customWidth="1"/>
    <col min="12293" max="12293" width="5.453125" style="14" customWidth="1"/>
    <col min="12294" max="12294" width="5.1796875" style="14" customWidth="1"/>
    <col min="12295" max="12295" width="4.81640625" style="14" customWidth="1"/>
    <col min="12296" max="12296" width="5.54296875" style="14" customWidth="1"/>
    <col min="12297" max="12297" width="5" style="14" customWidth="1"/>
    <col min="12298" max="12298" width="8.54296875" style="14" customWidth="1"/>
    <col min="12299" max="12299" width="6.81640625" style="14" customWidth="1"/>
    <col min="12300" max="12300" width="8" style="14" customWidth="1"/>
    <col min="12301" max="12301" width="12.1796875" style="14" customWidth="1"/>
    <col min="12302" max="12302" width="8" style="14" customWidth="1"/>
    <col min="12303" max="12304" width="9.1796875" style="14" customWidth="1"/>
    <col min="12305" max="12305" width="11.1796875" style="14" customWidth="1"/>
    <col min="12306" max="12306" width="5.453125" style="14" customWidth="1"/>
    <col min="12307" max="12307" width="16.1796875" style="14" customWidth="1"/>
    <col min="12308" max="12308" width="11.453125" style="14" customWidth="1"/>
    <col min="12309" max="12310" width="8.81640625" style="14"/>
    <col min="12311" max="12311" width="7.453125" style="14" customWidth="1"/>
    <col min="12312" max="12312" width="8.1796875" style="14" customWidth="1"/>
    <col min="12313" max="12313" width="7.81640625" style="14" customWidth="1"/>
    <col min="12314" max="12544" width="8.81640625" style="14"/>
    <col min="12545" max="12545" width="4.54296875" style="14" customWidth="1"/>
    <col min="12546" max="12546" width="6.453125" style="14" customWidth="1"/>
    <col min="12547" max="12547" width="5.54296875" style="14" customWidth="1"/>
    <col min="12548" max="12548" width="4.81640625" style="14" customWidth="1"/>
    <col min="12549" max="12549" width="5.453125" style="14" customWidth="1"/>
    <col min="12550" max="12550" width="5.1796875" style="14" customWidth="1"/>
    <col min="12551" max="12551" width="4.81640625" style="14" customWidth="1"/>
    <col min="12552" max="12552" width="5.54296875" style="14" customWidth="1"/>
    <col min="12553" max="12553" width="5" style="14" customWidth="1"/>
    <col min="12554" max="12554" width="8.54296875" style="14" customWidth="1"/>
    <col min="12555" max="12555" width="6.81640625" style="14" customWidth="1"/>
    <col min="12556" max="12556" width="8" style="14" customWidth="1"/>
    <col min="12557" max="12557" width="12.1796875" style="14" customWidth="1"/>
    <col min="12558" max="12558" width="8" style="14" customWidth="1"/>
    <col min="12559" max="12560" width="9.1796875" style="14" customWidth="1"/>
    <col min="12561" max="12561" width="11.1796875" style="14" customWidth="1"/>
    <col min="12562" max="12562" width="5.453125" style="14" customWidth="1"/>
    <col min="12563" max="12563" width="16.1796875" style="14" customWidth="1"/>
    <col min="12564" max="12564" width="11.453125" style="14" customWidth="1"/>
    <col min="12565" max="12566" width="8.81640625" style="14"/>
    <col min="12567" max="12567" width="7.453125" style="14" customWidth="1"/>
    <col min="12568" max="12568" width="8.1796875" style="14" customWidth="1"/>
    <col min="12569" max="12569" width="7.81640625" style="14" customWidth="1"/>
    <col min="12570" max="12800" width="8.81640625" style="14"/>
    <col min="12801" max="12801" width="4.54296875" style="14" customWidth="1"/>
    <col min="12802" max="12802" width="6.453125" style="14" customWidth="1"/>
    <col min="12803" max="12803" width="5.54296875" style="14" customWidth="1"/>
    <col min="12804" max="12804" width="4.81640625" style="14" customWidth="1"/>
    <col min="12805" max="12805" width="5.453125" style="14" customWidth="1"/>
    <col min="12806" max="12806" width="5.1796875" style="14" customWidth="1"/>
    <col min="12807" max="12807" width="4.81640625" style="14" customWidth="1"/>
    <col min="12808" max="12808" width="5.54296875" style="14" customWidth="1"/>
    <col min="12809" max="12809" width="5" style="14" customWidth="1"/>
    <col min="12810" max="12810" width="8.54296875" style="14" customWidth="1"/>
    <col min="12811" max="12811" width="6.81640625" style="14" customWidth="1"/>
    <col min="12812" max="12812" width="8" style="14" customWidth="1"/>
    <col min="12813" max="12813" width="12.1796875" style="14" customWidth="1"/>
    <col min="12814" max="12814" width="8" style="14" customWidth="1"/>
    <col min="12815" max="12816" width="9.1796875" style="14" customWidth="1"/>
    <col min="12817" max="12817" width="11.1796875" style="14" customWidth="1"/>
    <col min="12818" max="12818" width="5.453125" style="14" customWidth="1"/>
    <col min="12819" max="12819" width="16.1796875" style="14" customWidth="1"/>
    <col min="12820" max="12820" width="11.453125" style="14" customWidth="1"/>
    <col min="12821" max="12822" width="8.81640625" style="14"/>
    <col min="12823" max="12823" width="7.453125" style="14" customWidth="1"/>
    <col min="12824" max="12824" width="8.1796875" style="14" customWidth="1"/>
    <col min="12825" max="12825" width="7.81640625" style="14" customWidth="1"/>
    <col min="12826" max="13056" width="8.81640625" style="14"/>
    <col min="13057" max="13057" width="4.54296875" style="14" customWidth="1"/>
    <col min="13058" max="13058" width="6.453125" style="14" customWidth="1"/>
    <col min="13059" max="13059" width="5.54296875" style="14" customWidth="1"/>
    <col min="13060" max="13060" width="4.81640625" style="14" customWidth="1"/>
    <col min="13061" max="13061" width="5.453125" style="14" customWidth="1"/>
    <col min="13062" max="13062" width="5.1796875" style="14" customWidth="1"/>
    <col min="13063" max="13063" width="4.81640625" style="14" customWidth="1"/>
    <col min="13064" max="13064" width="5.54296875" style="14" customWidth="1"/>
    <col min="13065" max="13065" width="5" style="14" customWidth="1"/>
    <col min="13066" max="13066" width="8.54296875" style="14" customWidth="1"/>
    <col min="13067" max="13067" width="6.81640625" style="14" customWidth="1"/>
    <col min="13068" max="13068" width="8" style="14" customWidth="1"/>
    <col min="13069" max="13069" width="12.1796875" style="14" customWidth="1"/>
    <col min="13070" max="13070" width="8" style="14" customWidth="1"/>
    <col min="13071" max="13072" width="9.1796875" style="14" customWidth="1"/>
    <col min="13073" max="13073" width="11.1796875" style="14" customWidth="1"/>
    <col min="13074" max="13074" width="5.453125" style="14" customWidth="1"/>
    <col min="13075" max="13075" width="16.1796875" style="14" customWidth="1"/>
    <col min="13076" max="13076" width="11.453125" style="14" customWidth="1"/>
    <col min="13077" max="13078" width="8.81640625" style="14"/>
    <col min="13079" max="13079" width="7.453125" style="14" customWidth="1"/>
    <col min="13080" max="13080" width="8.1796875" style="14" customWidth="1"/>
    <col min="13081" max="13081" width="7.81640625" style="14" customWidth="1"/>
    <col min="13082" max="13312" width="8.81640625" style="14"/>
    <col min="13313" max="13313" width="4.54296875" style="14" customWidth="1"/>
    <col min="13314" max="13314" width="6.453125" style="14" customWidth="1"/>
    <col min="13315" max="13315" width="5.54296875" style="14" customWidth="1"/>
    <col min="13316" max="13316" width="4.81640625" style="14" customWidth="1"/>
    <col min="13317" max="13317" width="5.453125" style="14" customWidth="1"/>
    <col min="13318" max="13318" width="5.1796875" style="14" customWidth="1"/>
    <col min="13319" max="13319" width="4.81640625" style="14" customWidth="1"/>
    <col min="13320" max="13320" width="5.54296875" style="14" customWidth="1"/>
    <col min="13321" max="13321" width="5" style="14" customWidth="1"/>
    <col min="13322" max="13322" width="8.54296875" style="14" customWidth="1"/>
    <col min="13323" max="13323" width="6.81640625" style="14" customWidth="1"/>
    <col min="13324" max="13324" width="8" style="14" customWidth="1"/>
    <col min="13325" max="13325" width="12.1796875" style="14" customWidth="1"/>
    <col min="13326" max="13326" width="8" style="14" customWidth="1"/>
    <col min="13327" max="13328" width="9.1796875" style="14" customWidth="1"/>
    <col min="13329" max="13329" width="11.1796875" style="14" customWidth="1"/>
    <col min="13330" max="13330" width="5.453125" style="14" customWidth="1"/>
    <col min="13331" max="13331" width="16.1796875" style="14" customWidth="1"/>
    <col min="13332" max="13332" width="11.453125" style="14" customWidth="1"/>
    <col min="13333" max="13334" width="8.81640625" style="14"/>
    <col min="13335" max="13335" width="7.453125" style="14" customWidth="1"/>
    <col min="13336" max="13336" width="8.1796875" style="14" customWidth="1"/>
    <col min="13337" max="13337" width="7.81640625" style="14" customWidth="1"/>
    <col min="13338" max="13568" width="8.81640625" style="14"/>
    <col min="13569" max="13569" width="4.54296875" style="14" customWidth="1"/>
    <col min="13570" max="13570" width="6.453125" style="14" customWidth="1"/>
    <col min="13571" max="13571" width="5.54296875" style="14" customWidth="1"/>
    <col min="13572" max="13572" width="4.81640625" style="14" customWidth="1"/>
    <col min="13573" max="13573" width="5.453125" style="14" customWidth="1"/>
    <col min="13574" max="13574" width="5.1796875" style="14" customWidth="1"/>
    <col min="13575" max="13575" width="4.81640625" style="14" customWidth="1"/>
    <col min="13576" max="13576" width="5.54296875" style="14" customWidth="1"/>
    <col min="13577" max="13577" width="5" style="14" customWidth="1"/>
    <col min="13578" max="13578" width="8.54296875" style="14" customWidth="1"/>
    <col min="13579" max="13579" width="6.81640625" style="14" customWidth="1"/>
    <col min="13580" max="13580" width="8" style="14" customWidth="1"/>
    <col min="13581" max="13581" width="12.1796875" style="14" customWidth="1"/>
    <col min="13582" max="13582" width="8" style="14" customWidth="1"/>
    <col min="13583" max="13584" width="9.1796875" style="14" customWidth="1"/>
    <col min="13585" max="13585" width="11.1796875" style="14" customWidth="1"/>
    <col min="13586" max="13586" width="5.453125" style="14" customWidth="1"/>
    <col min="13587" max="13587" width="16.1796875" style="14" customWidth="1"/>
    <col min="13588" max="13588" width="11.453125" style="14" customWidth="1"/>
    <col min="13589" max="13590" width="8.81640625" style="14"/>
    <col min="13591" max="13591" width="7.453125" style="14" customWidth="1"/>
    <col min="13592" max="13592" width="8.1796875" style="14" customWidth="1"/>
    <col min="13593" max="13593" width="7.81640625" style="14" customWidth="1"/>
    <col min="13594" max="13824" width="8.81640625" style="14"/>
    <col min="13825" max="13825" width="4.54296875" style="14" customWidth="1"/>
    <col min="13826" max="13826" width="6.453125" style="14" customWidth="1"/>
    <col min="13827" max="13827" width="5.54296875" style="14" customWidth="1"/>
    <col min="13828" max="13828" width="4.81640625" style="14" customWidth="1"/>
    <col min="13829" max="13829" width="5.453125" style="14" customWidth="1"/>
    <col min="13830" max="13830" width="5.1796875" style="14" customWidth="1"/>
    <col min="13831" max="13831" width="4.81640625" style="14" customWidth="1"/>
    <col min="13832" max="13832" width="5.54296875" style="14" customWidth="1"/>
    <col min="13833" max="13833" width="5" style="14" customWidth="1"/>
    <col min="13834" max="13834" width="8.54296875" style="14" customWidth="1"/>
    <col min="13835" max="13835" width="6.81640625" style="14" customWidth="1"/>
    <col min="13836" max="13836" width="8" style="14" customWidth="1"/>
    <col min="13837" max="13837" width="12.1796875" style="14" customWidth="1"/>
    <col min="13838" max="13838" width="8" style="14" customWidth="1"/>
    <col min="13839" max="13840" width="9.1796875" style="14" customWidth="1"/>
    <col min="13841" max="13841" width="11.1796875" style="14" customWidth="1"/>
    <col min="13842" max="13842" width="5.453125" style="14" customWidth="1"/>
    <col min="13843" max="13843" width="16.1796875" style="14" customWidth="1"/>
    <col min="13844" max="13844" width="11.453125" style="14" customWidth="1"/>
    <col min="13845" max="13846" width="8.81640625" style="14"/>
    <col min="13847" max="13847" width="7.453125" style="14" customWidth="1"/>
    <col min="13848" max="13848" width="8.1796875" style="14" customWidth="1"/>
    <col min="13849" max="13849" width="7.81640625" style="14" customWidth="1"/>
    <col min="13850" max="14080" width="8.81640625" style="14"/>
    <col min="14081" max="14081" width="4.54296875" style="14" customWidth="1"/>
    <col min="14082" max="14082" width="6.453125" style="14" customWidth="1"/>
    <col min="14083" max="14083" width="5.54296875" style="14" customWidth="1"/>
    <col min="14084" max="14084" width="4.81640625" style="14" customWidth="1"/>
    <col min="14085" max="14085" width="5.453125" style="14" customWidth="1"/>
    <col min="14086" max="14086" width="5.1796875" style="14" customWidth="1"/>
    <col min="14087" max="14087" width="4.81640625" style="14" customWidth="1"/>
    <col min="14088" max="14088" width="5.54296875" style="14" customWidth="1"/>
    <col min="14089" max="14089" width="5" style="14" customWidth="1"/>
    <col min="14090" max="14090" width="8.54296875" style="14" customWidth="1"/>
    <col min="14091" max="14091" width="6.81640625" style="14" customWidth="1"/>
    <col min="14092" max="14092" width="8" style="14" customWidth="1"/>
    <col min="14093" max="14093" width="12.1796875" style="14" customWidth="1"/>
    <col min="14094" max="14094" width="8" style="14" customWidth="1"/>
    <col min="14095" max="14096" width="9.1796875" style="14" customWidth="1"/>
    <col min="14097" max="14097" width="11.1796875" style="14" customWidth="1"/>
    <col min="14098" max="14098" width="5.453125" style="14" customWidth="1"/>
    <col min="14099" max="14099" width="16.1796875" style="14" customWidth="1"/>
    <col min="14100" max="14100" width="11.453125" style="14" customWidth="1"/>
    <col min="14101" max="14102" width="8.81640625" style="14"/>
    <col min="14103" max="14103" width="7.453125" style="14" customWidth="1"/>
    <col min="14104" max="14104" width="8.1796875" style="14" customWidth="1"/>
    <col min="14105" max="14105" width="7.81640625" style="14" customWidth="1"/>
    <col min="14106" max="14336" width="8.81640625" style="14"/>
    <col min="14337" max="14337" width="4.54296875" style="14" customWidth="1"/>
    <col min="14338" max="14338" width="6.453125" style="14" customWidth="1"/>
    <col min="14339" max="14339" width="5.54296875" style="14" customWidth="1"/>
    <col min="14340" max="14340" width="4.81640625" style="14" customWidth="1"/>
    <col min="14341" max="14341" width="5.453125" style="14" customWidth="1"/>
    <col min="14342" max="14342" width="5.1796875" style="14" customWidth="1"/>
    <col min="14343" max="14343" width="4.81640625" style="14" customWidth="1"/>
    <col min="14344" max="14344" width="5.54296875" style="14" customWidth="1"/>
    <col min="14345" max="14345" width="5" style="14" customWidth="1"/>
    <col min="14346" max="14346" width="8.54296875" style="14" customWidth="1"/>
    <col min="14347" max="14347" width="6.81640625" style="14" customWidth="1"/>
    <col min="14348" max="14348" width="8" style="14" customWidth="1"/>
    <col min="14349" max="14349" width="12.1796875" style="14" customWidth="1"/>
    <col min="14350" max="14350" width="8" style="14" customWidth="1"/>
    <col min="14351" max="14352" width="9.1796875" style="14" customWidth="1"/>
    <col min="14353" max="14353" width="11.1796875" style="14" customWidth="1"/>
    <col min="14354" max="14354" width="5.453125" style="14" customWidth="1"/>
    <col min="14355" max="14355" width="16.1796875" style="14" customWidth="1"/>
    <col min="14356" max="14356" width="11.453125" style="14" customWidth="1"/>
    <col min="14357" max="14358" width="8.81640625" style="14"/>
    <col min="14359" max="14359" width="7.453125" style="14" customWidth="1"/>
    <col min="14360" max="14360" width="8.1796875" style="14" customWidth="1"/>
    <col min="14361" max="14361" width="7.81640625" style="14" customWidth="1"/>
    <col min="14362" max="14592" width="8.81640625" style="14"/>
    <col min="14593" max="14593" width="4.54296875" style="14" customWidth="1"/>
    <col min="14594" max="14594" width="6.453125" style="14" customWidth="1"/>
    <col min="14595" max="14595" width="5.54296875" style="14" customWidth="1"/>
    <col min="14596" max="14596" width="4.81640625" style="14" customWidth="1"/>
    <col min="14597" max="14597" width="5.453125" style="14" customWidth="1"/>
    <col min="14598" max="14598" width="5.1796875" style="14" customWidth="1"/>
    <col min="14599" max="14599" width="4.81640625" style="14" customWidth="1"/>
    <col min="14600" max="14600" width="5.54296875" style="14" customWidth="1"/>
    <col min="14601" max="14601" width="5" style="14" customWidth="1"/>
    <col min="14602" max="14602" width="8.54296875" style="14" customWidth="1"/>
    <col min="14603" max="14603" width="6.81640625" style="14" customWidth="1"/>
    <col min="14604" max="14604" width="8" style="14" customWidth="1"/>
    <col min="14605" max="14605" width="12.1796875" style="14" customWidth="1"/>
    <col min="14606" max="14606" width="8" style="14" customWidth="1"/>
    <col min="14607" max="14608" width="9.1796875" style="14" customWidth="1"/>
    <col min="14609" max="14609" width="11.1796875" style="14" customWidth="1"/>
    <col min="14610" max="14610" width="5.453125" style="14" customWidth="1"/>
    <col min="14611" max="14611" width="16.1796875" style="14" customWidth="1"/>
    <col min="14612" max="14612" width="11.453125" style="14" customWidth="1"/>
    <col min="14613" max="14614" width="8.81640625" style="14"/>
    <col min="14615" max="14615" width="7.453125" style="14" customWidth="1"/>
    <col min="14616" max="14616" width="8.1796875" style="14" customWidth="1"/>
    <col min="14617" max="14617" width="7.81640625" style="14" customWidth="1"/>
    <col min="14618" max="14848" width="8.81640625" style="14"/>
    <col min="14849" max="14849" width="4.54296875" style="14" customWidth="1"/>
    <col min="14850" max="14850" width="6.453125" style="14" customWidth="1"/>
    <col min="14851" max="14851" width="5.54296875" style="14" customWidth="1"/>
    <col min="14852" max="14852" width="4.81640625" style="14" customWidth="1"/>
    <col min="14853" max="14853" width="5.453125" style="14" customWidth="1"/>
    <col min="14854" max="14854" width="5.1796875" style="14" customWidth="1"/>
    <col min="14855" max="14855" width="4.81640625" style="14" customWidth="1"/>
    <col min="14856" max="14856" width="5.54296875" style="14" customWidth="1"/>
    <col min="14857" max="14857" width="5" style="14" customWidth="1"/>
    <col min="14858" max="14858" width="8.54296875" style="14" customWidth="1"/>
    <col min="14859" max="14859" width="6.81640625" style="14" customWidth="1"/>
    <col min="14860" max="14860" width="8" style="14" customWidth="1"/>
    <col min="14861" max="14861" width="12.1796875" style="14" customWidth="1"/>
    <col min="14862" max="14862" width="8" style="14" customWidth="1"/>
    <col min="14863" max="14864" width="9.1796875" style="14" customWidth="1"/>
    <col min="14865" max="14865" width="11.1796875" style="14" customWidth="1"/>
    <col min="14866" max="14866" width="5.453125" style="14" customWidth="1"/>
    <col min="14867" max="14867" width="16.1796875" style="14" customWidth="1"/>
    <col min="14868" max="14868" width="11.453125" style="14" customWidth="1"/>
    <col min="14869" max="14870" width="8.81640625" style="14"/>
    <col min="14871" max="14871" width="7.453125" style="14" customWidth="1"/>
    <col min="14872" max="14872" width="8.1796875" style="14" customWidth="1"/>
    <col min="14873" max="14873" width="7.81640625" style="14" customWidth="1"/>
    <col min="14874" max="15104" width="8.81640625" style="14"/>
    <col min="15105" max="15105" width="4.54296875" style="14" customWidth="1"/>
    <col min="15106" max="15106" width="6.453125" style="14" customWidth="1"/>
    <col min="15107" max="15107" width="5.54296875" style="14" customWidth="1"/>
    <col min="15108" max="15108" width="4.81640625" style="14" customWidth="1"/>
    <col min="15109" max="15109" width="5.453125" style="14" customWidth="1"/>
    <col min="15110" max="15110" width="5.1796875" style="14" customWidth="1"/>
    <col min="15111" max="15111" width="4.81640625" style="14" customWidth="1"/>
    <col min="15112" max="15112" width="5.54296875" style="14" customWidth="1"/>
    <col min="15113" max="15113" width="5" style="14" customWidth="1"/>
    <col min="15114" max="15114" width="8.54296875" style="14" customWidth="1"/>
    <col min="15115" max="15115" width="6.81640625" style="14" customWidth="1"/>
    <col min="15116" max="15116" width="8" style="14" customWidth="1"/>
    <col min="15117" max="15117" width="12.1796875" style="14" customWidth="1"/>
    <col min="15118" max="15118" width="8" style="14" customWidth="1"/>
    <col min="15119" max="15120" width="9.1796875" style="14" customWidth="1"/>
    <col min="15121" max="15121" width="11.1796875" style="14" customWidth="1"/>
    <col min="15122" max="15122" width="5.453125" style="14" customWidth="1"/>
    <col min="15123" max="15123" width="16.1796875" style="14" customWidth="1"/>
    <col min="15124" max="15124" width="11.453125" style="14" customWidth="1"/>
    <col min="15125" max="15126" width="8.81640625" style="14"/>
    <col min="15127" max="15127" width="7.453125" style="14" customWidth="1"/>
    <col min="15128" max="15128" width="8.1796875" style="14" customWidth="1"/>
    <col min="15129" max="15129" width="7.81640625" style="14" customWidth="1"/>
    <col min="15130" max="15360" width="8.81640625" style="14"/>
    <col min="15361" max="15361" width="4.54296875" style="14" customWidth="1"/>
    <col min="15362" max="15362" width="6.453125" style="14" customWidth="1"/>
    <col min="15363" max="15363" width="5.54296875" style="14" customWidth="1"/>
    <col min="15364" max="15364" width="4.81640625" style="14" customWidth="1"/>
    <col min="15365" max="15365" width="5.453125" style="14" customWidth="1"/>
    <col min="15366" max="15366" width="5.1796875" style="14" customWidth="1"/>
    <col min="15367" max="15367" width="4.81640625" style="14" customWidth="1"/>
    <col min="15368" max="15368" width="5.54296875" style="14" customWidth="1"/>
    <col min="15369" max="15369" width="5" style="14" customWidth="1"/>
    <col min="15370" max="15370" width="8.54296875" style="14" customWidth="1"/>
    <col min="15371" max="15371" width="6.81640625" style="14" customWidth="1"/>
    <col min="15372" max="15372" width="8" style="14" customWidth="1"/>
    <col min="15373" max="15373" width="12.1796875" style="14" customWidth="1"/>
    <col min="15374" max="15374" width="8" style="14" customWidth="1"/>
    <col min="15375" max="15376" width="9.1796875" style="14" customWidth="1"/>
    <col min="15377" max="15377" width="11.1796875" style="14" customWidth="1"/>
    <col min="15378" max="15378" width="5.453125" style="14" customWidth="1"/>
    <col min="15379" max="15379" width="16.1796875" style="14" customWidth="1"/>
    <col min="15380" max="15380" width="11.453125" style="14" customWidth="1"/>
    <col min="15381" max="15382" width="8.81640625" style="14"/>
    <col min="15383" max="15383" width="7.453125" style="14" customWidth="1"/>
    <col min="15384" max="15384" width="8.1796875" style="14" customWidth="1"/>
    <col min="15385" max="15385" width="7.81640625" style="14" customWidth="1"/>
    <col min="15386" max="15616" width="8.81640625" style="14"/>
    <col min="15617" max="15617" width="4.54296875" style="14" customWidth="1"/>
    <col min="15618" max="15618" width="6.453125" style="14" customWidth="1"/>
    <col min="15619" max="15619" width="5.54296875" style="14" customWidth="1"/>
    <col min="15620" max="15620" width="4.81640625" style="14" customWidth="1"/>
    <col min="15621" max="15621" width="5.453125" style="14" customWidth="1"/>
    <col min="15622" max="15622" width="5.1796875" style="14" customWidth="1"/>
    <col min="15623" max="15623" width="4.81640625" style="14" customWidth="1"/>
    <col min="15624" max="15624" width="5.54296875" style="14" customWidth="1"/>
    <col min="15625" max="15625" width="5" style="14" customWidth="1"/>
    <col min="15626" max="15626" width="8.54296875" style="14" customWidth="1"/>
    <col min="15627" max="15627" width="6.81640625" style="14" customWidth="1"/>
    <col min="15628" max="15628" width="8" style="14" customWidth="1"/>
    <col min="15629" max="15629" width="12.1796875" style="14" customWidth="1"/>
    <col min="15630" max="15630" width="8" style="14" customWidth="1"/>
    <col min="15631" max="15632" width="9.1796875" style="14" customWidth="1"/>
    <col min="15633" max="15633" width="11.1796875" style="14" customWidth="1"/>
    <col min="15634" max="15634" width="5.453125" style="14" customWidth="1"/>
    <col min="15635" max="15635" width="16.1796875" style="14" customWidth="1"/>
    <col min="15636" max="15636" width="11.453125" style="14" customWidth="1"/>
    <col min="15637" max="15638" width="8.81640625" style="14"/>
    <col min="15639" max="15639" width="7.453125" style="14" customWidth="1"/>
    <col min="15640" max="15640" width="8.1796875" style="14" customWidth="1"/>
    <col min="15641" max="15641" width="7.81640625" style="14" customWidth="1"/>
    <col min="15642" max="15872" width="8.81640625" style="14"/>
    <col min="15873" max="15873" width="4.54296875" style="14" customWidth="1"/>
    <col min="15874" max="15874" width="6.453125" style="14" customWidth="1"/>
    <col min="15875" max="15875" width="5.54296875" style="14" customWidth="1"/>
    <col min="15876" max="15876" width="4.81640625" style="14" customWidth="1"/>
    <col min="15877" max="15877" width="5.453125" style="14" customWidth="1"/>
    <col min="15878" max="15878" width="5.1796875" style="14" customWidth="1"/>
    <col min="15879" max="15879" width="4.81640625" style="14" customWidth="1"/>
    <col min="15880" max="15880" width="5.54296875" style="14" customWidth="1"/>
    <col min="15881" max="15881" width="5" style="14" customWidth="1"/>
    <col min="15882" max="15882" width="8.54296875" style="14" customWidth="1"/>
    <col min="15883" max="15883" width="6.81640625" style="14" customWidth="1"/>
    <col min="15884" max="15884" width="8" style="14" customWidth="1"/>
    <col min="15885" max="15885" width="12.1796875" style="14" customWidth="1"/>
    <col min="15886" max="15886" width="8" style="14" customWidth="1"/>
    <col min="15887" max="15888" width="9.1796875" style="14" customWidth="1"/>
    <col min="15889" max="15889" width="11.1796875" style="14" customWidth="1"/>
    <col min="15890" max="15890" width="5.453125" style="14" customWidth="1"/>
    <col min="15891" max="15891" width="16.1796875" style="14" customWidth="1"/>
    <col min="15892" max="15892" width="11.453125" style="14" customWidth="1"/>
    <col min="15893" max="15894" width="8.81640625" style="14"/>
    <col min="15895" max="15895" width="7.453125" style="14" customWidth="1"/>
    <col min="15896" max="15896" width="8.1796875" style="14" customWidth="1"/>
    <col min="15897" max="15897" width="7.81640625" style="14" customWidth="1"/>
    <col min="15898" max="16128" width="8.81640625" style="14"/>
    <col min="16129" max="16129" width="4.54296875" style="14" customWidth="1"/>
    <col min="16130" max="16130" width="6.453125" style="14" customWidth="1"/>
    <col min="16131" max="16131" width="5.54296875" style="14" customWidth="1"/>
    <col min="16132" max="16132" width="4.81640625" style="14" customWidth="1"/>
    <col min="16133" max="16133" width="5.453125" style="14" customWidth="1"/>
    <col min="16134" max="16134" width="5.1796875" style="14" customWidth="1"/>
    <col min="16135" max="16135" width="4.81640625" style="14" customWidth="1"/>
    <col min="16136" max="16136" width="5.54296875" style="14" customWidth="1"/>
    <col min="16137" max="16137" width="5" style="14" customWidth="1"/>
    <col min="16138" max="16138" width="8.54296875" style="14" customWidth="1"/>
    <col min="16139" max="16139" width="6.81640625" style="14" customWidth="1"/>
    <col min="16140" max="16140" width="8" style="14" customWidth="1"/>
    <col min="16141" max="16141" width="12.1796875" style="14" customWidth="1"/>
    <col min="16142" max="16142" width="8" style="14" customWidth="1"/>
    <col min="16143" max="16144" width="9.1796875" style="14" customWidth="1"/>
    <col min="16145" max="16145" width="11.1796875" style="14" customWidth="1"/>
    <col min="16146" max="16146" width="5.453125" style="14" customWidth="1"/>
    <col min="16147" max="16147" width="16.1796875" style="14" customWidth="1"/>
    <col min="16148" max="16148" width="11.453125" style="14" customWidth="1"/>
    <col min="16149" max="16150" width="8.81640625" style="14"/>
    <col min="16151" max="16151" width="7.453125" style="14" customWidth="1"/>
    <col min="16152" max="16152" width="8.1796875" style="14" customWidth="1"/>
    <col min="16153" max="16153" width="7.81640625" style="14" customWidth="1"/>
    <col min="16154" max="16384" width="8.81640625" style="14"/>
  </cols>
  <sheetData>
    <row r="1" spans="1:21" s="1" customFormat="1" x14ac:dyDescent="0.3">
      <c r="A1" s="21" t="s">
        <v>216</v>
      </c>
      <c r="B1" s="21"/>
      <c r="C1" s="21"/>
      <c r="D1" s="21"/>
      <c r="E1" s="21"/>
      <c r="F1" s="21"/>
      <c r="G1" s="13"/>
      <c r="H1" s="13"/>
      <c r="I1" s="13"/>
      <c r="J1" s="13"/>
      <c r="K1" s="13"/>
      <c r="R1" s="8"/>
      <c r="S1" s="8"/>
      <c r="T1" s="8"/>
    </row>
    <row r="2" spans="1:21" s="1" customFormat="1" ht="14.5" customHeight="1" x14ac:dyDescent="0.3">
      <c r="A2" s="21" t="s">
        <v>217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3"/>
      <c r="M2" s="23"/>
      <c r="N2" s="23"/>
      <c r="O2" s="23"/>
      <c r="P2" s="23"/>
      <c r="Q2" s="23"/>
      <c r="R2" s="8"/>
      <c r="S2" s="8"/>
      <c r="T2" s="8"/>
    </row>
    <row r="3" spans="1:21" s="1" customFormat="1" ht="16.5" customHeight="1" x14ac:dyDescent="0.3">
      <c r="A3" s="179" t="s">
        <v>320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</row>
    <row r="4" spans="1:21" customFormat="1" ht="17.149999999999999" customHeight="1" x14ac:dyDescent="0.35">
      <c r="A4" s="180" t="s">
        <v>218</v>
      </c>
      <c r="B4" s="180" t="s">
        <v>219</v>
      </c>
      <c r="C4" s="180" t="s">
        <v>220</v>
      </c>
      <c r="D4" s="180"/>
      <c r="E4" s="180"/>
      <c r="F4" s="180"/>
      <c r="G4" s="180"/>
      <c r="H4" s="180"/>
      <c r="I4" s="180"/>
      <c r="J4" s="180"/>
      <c r="K4" s="180" t="s">
        <v>221</v>
      </c>
      <c r="L4" s="180"/>
      <c r="M4" s="180"/>
      <c r="N4" s="180"/>
      <c r="O4" s="180" t="s">
        <v>222</v>
      </c>
      <c r="P4" s="180"/>
      <c r="Q4" s="180"/>
      <c r="R4" s="180" t="s">
        <v>48</v>
      </c>
      <c r="S4" s="181" t="s">
        <v>223</v>
      </c>
      <c r="T4" s="182" t="s">
        <v>224</v>
      </c>
    </row>
    <row r="5" spans="1:21" customFormat="1" ht="43.4" customHeight="1" x14ac:dyDescent="0.35">
      <c r="A5" s="180"/>
      <c r="B5" s="180"/>
      <c r="C5" s="22" t="s">
        <v>63</v>
      </c>
      <c r="D5" s="22" t="s">
        <v>61</v>
      </c>
      <c r="E5" s="22" t="s">
        <v>60</v>
      </c>
      <c r="F5" s="22" t="s">
        <v>84</v>
      </c>
      <c r="G5" s="25" t="s">
        <v>225</v>
      </c>
      <c r="H5" s="25" t="s">
        <v>226</v>
      </c>
      <c r="I5" s="25" t="s">
        <v>227</v>
      </c>
      <c r="J5" s="25" t="s">
        <v>228</v>
      </c>
      <c r="K5" s="22" t="s">
        <v>229</v>
      </c>
      <c r="L5" s="22" t="s">
        <v>230</v>
      </c>
      <c r="M5" s="22" t="s">
        <v>231</v>
      </c>
      <c r="N5" s="22" t="s">
        <v>232</v>
      </c>
      <c r="O5" s="22" t="s">
        <v>233</v>
      </c>
      <c r="P5" s="22" t="s">
        <v>234</v>
      </c>
      <c r="Q5" s="22" t="s">
        <v>235</v>
      </c>
      <c r="R5" s="180"/>
      <c r="S5" s="180"/>
      <c r="T5" s="183"/>
    </row>
    <row r="6" spans="1:21" customFormat="1" ht="14.5" x14ac:dyDescent="0.35">
      <c r="A6" s="26">
        <v>1</v>
      </c>
      <c r="B6" s="26" t="s">
        <v>119</v>
      </c>
      <c r="C6" s="27">
        <v>3</v>
      </c>
      <c r="D6" s="27">
        <v>3</v>
      </c>
      <c r="E6" s="27">
        <v>3</v>
      </c>
      <c r="F6" s="27">
        <v>2</v>
      </c>
      <c r="G6" s="27">
        <v>2</v>
      </c>
      <c r="H6" s="27">
        <v>1</v>
      </c>
      <c r="I6" s="27">
        <v>3</v>
      </c>
      <c r="J6" s="27">
        <v>1</v>
      </c>
      <c r="K6" s="27" t="s">
        <v>236</v>
      </c>
      <c r="L6" s="27" t="s">
        <v>237</v>
      </c>
      <c r="M6" s="27" t="s">
        <v>59</v>
      </c>
      <c r="N6" s="27" t="s">
        <v>78</v>
      </c>
      <c r="O6" s="27" t="s">
        <v>63</v>
      </c>
      <c r="P6" s="27" t="s">
        <v>236</v>
      </c>
      <c r="Q6" s="27" t="s">
        <v>61</v>
      </c>
      <c r="R6" s="26">
        <f>SUM(C6:J6)+11</f>
        <v>29</v>
      </c>
      <c r="S6" s="26" t="s">
        <v>238</v>
      </c>
      <c r="T6" s="28" t="s">
        <v>239</v>
      </c>
    </row>
    <row r="7" spans="1:21" customFormat="1" ht="16" customHeight="1" x14ac:dyDescent="0.35">
      <c r="A7" s="26">
        <v>2</v>
      </c>
      <c r="B7" s="26" t="s">
        <v>120</v>
      </c>
      <c r="C7" s="27">
        <v>3</v>
      </c>
      <c r="D7" s="27">
        <v>3</v>
      </c>
      <c r="E7" s="27">
        <v>3</v>
      </c>
      <c r="F7" s="27">
        <v>2</v>
      </c>
      <c r="G7" s="27">
        <v>2</v>
      </c>
      <c r="H7" s="27">
        <v>1</v>
      </c>
      <c r="I7" s="27">
        <v>3</v>
      </c>
      <c r="J7" s="27">
        <v>1</v>
      </c>
      <c r="K7" s="27" t="s">
        <v>236</v>
      </c>
      <c r="L7" s="27" t="s">
        <v>237</v>
      </c>
      <c r="M7" s="27" t="s">
        <v>59</v>
      </c>
      <c r="N7" s="27" t="s">
        <v>78</v>
      </c>
      <c r="O7" s="27" t="s">
        <v>63</v>
      </c>
      <c r="P7" s="27" t="s">
        <v>236</v>
      </c>
      <c r="Q7" s="27" t="s">
        <v>237</v>
      </c>
      <c r="R7" s="26">
        <f t="shared" ref="R7:R17" si="0">SUM(C7:J7)+11</f>
        <v>29</v>
      </c>
      <c r="S7" s="26" t="s">
        <v>240</v>
      </c>
      <c r="T7" s="28" t="s">
        <v>241</v>
      </c>
    </row>
    <row r="8" spans="1:21" customFormat="1" ht="14.5" x14ac:dyDescent="0.35">
      <c r="A8" s="26">
        <v>3</v>
      </c>
      <c r="B8" s="29" t="s">
        <v>121</v>
      </c>
      <c r="C8" s="30">
        <v>3</v>
      </c>
      <c r="D8" s="30">
        <v>3</v>
      </c>
      <c r="E8" s="30">
        <v>3</v>
      </c>
      <c r="F8" s="30">
        <v>2</v>
      </c>
      <c r="G8" s="30">
        <v>2</v>
      </c>
      <c r="H8" s="30">
        <v>1</v>
      </c>
      <c r="I8" s="30">
        <v>3</v>
      </c>
      <c r="J8" s="30">
        <v>1</v>
      </c>
      <c r="K8" s="30" t="s">
        <v>237</v>
      </c>
      <c r="L8" s="30" t="s">
        <v>44</v>
      </c>
      <c r="M8" s="30" t="s">
        <v>59</v>
      </c>
      <c r="N8" s="30" t="s">
        <v>78</v>
      </c>
      <c r="O8" s="30" t="s">
        <v>242</v>
      </c>
      <c r="P8" s="30" t="s">
        <v>243</v>
      </c>
      <c r="Q8" s="30" t="s">
        <v>59</v>
      </c>
      <c r="R8" s="29">
        <f>SUM(C8:J8)+11</f>
        <v>29</v>
      </c>
      <c r="S8" s="29" t="s">
        <v>244</v>
      </c>
      <c r="T8" s="29" t="s">
        <v>245</v>
      </c>
    </row>
    <row r="9" spans="1:21" customFormat="1" ht="14.5" x14ac:dyDescent="0.35">
      <c r="A9" s="26">
        <v>4</v>
      </c>
      <c r="B9" s="31" t="s">
        <v>122</v>
      </c>
      <c r="C9" s="32">
        <v>3</v>
      </c>
      <c r="D9" s="32">
        <v>3</v>
      </c>
      <c r="E9" s="32">
        <v>3</v>
      </c>
      <c r="F9" s="32">
        <v>2</v>
      </c>
      <c r="G9" s="32">
        <v>2</v>
      </c>
      <c r="H9" s="32">
        <v>1</v>
      </c>
      <c r="I9" s="32">
        <v>3</v>
      </c>
      <c r="J9" s="32">
        <v>1</v>
      </c>
      <c r="K9" s="32" t="s">
        <v>236</v>
      </c>
      <c r="L9" s="32" t="s">
        <v>44</v>
      </c>
      <c r="M9" s="32" t="s">
        <v>140</v>
      </c>
      <c r="N9" s="32" t="s">
        <v>78</v>
      </c>
      <c r="O9" s="32" t="s">
        <v>63</v>
      </c>
      <c r="P9" s="32" t="s">
        <v>236</v>
      </c>
      <c r="Q9" s="32" t="s">
        <v>61</v>
      </c>
      <c r="R9" s="31">
        <f t="shared" si="0"/>
        <v>29</v>
      </c>
      <c r="S9" s="31" t="s">
        <v>238</v>
      </c>
      <c r="T9" s="31" t="s">
        <v>246</v>
      </c>
    </row>
    <row r="10" spans="1:21" customFormat="1" ht="14.5" x14ac:dyDescent="0.35">
      <c r="A10" s="26">
        <v>5</v>
      </c>
      <c r="B10" s="31" t="s">
        <v>247</v>
      </c>
      <c r="C10" s="32">
        <v>3</v>
      </c>
      <c r="D10" s="32">
        <v>3</v>
      </c>
      <c r="E10" s="32">
        <v>3</v>
      </c>
      <c r="F10" s="32">
        <v>2</v>
      </c>
      <c r="G10" s="32">
        <v>2</v>
      </c>
      <c r="H10" s="32">
        <v>1</v>
      </c>
      <c r="I10" s="32">
        <v>3</v>
      </c>
      <c r="J10" s="32">
        <v>1</v>
      </c>
      <c r="K10" s="32" t="s">
        <v>236</v>
      </c>
      <c r="L10" s="32" t="s">
        <v>44</v>
      </c>
      <c r="M10" s="32" t="s">
        <v>101</v>
      </c>
      <c r="N10" s="32" t="s">
        <v>78</v>
      </c>
      <c r="O10" s="32" t="s">
        <v>63</v>
      </c>
      <c r="P10" s="32" t="s">
        <v>236</v>
      </c>
      <c r="Q10" s="32" t="s">
        <v>61</v>
      </c>
      <c r="R10" s="31">
        <f t="shared" si="0"/>
        <v>29</v>
      </c>
      <c r="S10" s="31" t="s">
        <v>238</v>
      </c>
      <c r="T10" s="31" t="s">
        <v>330</v>
      </c>
      <c r="U10" s="69" t="s">
        <v>331</v>
      </c>
    </row>
    <row r="11" spans="1:21" customFormat="1" ht="14.5" x14ac:dyDescent="0.35">
      <c r="A11" s="26">
        <v>6</v>
      </c>
      <c r="B11" s="31" t="s">
        <v>123</v>
      </c>
      <c r="C11" s="32">
        <v>3</v>
      </c>
      <c r="D11" s="32">
        <v>3</v>
      </c>
      <c r="E11" s="32">
        <v>3</v>
      </c>
      <c r="F11" s="32">
        <v>2</v>
      </c>
      <c r="G11" s="32">
        <v>2</v>
      </c>
      <c r="H11" s="32">
        <v>1</v>
      </c>
      <c r="I11" s="32">
        <v>3</v>
      </c>
      <c r="J11" s="32">
        <v>1</v>
      </c>
      <c r="K11" s="32" t="s">
        <v>236</v>
      </c>
      <c r="L11" s="32" t="s">
        <v>44</v>
      </c>
      <c r="M11" s="32" t="s">
        <v>101</v>
      </c>
      <c r="N11" s="32" t="s">
        <v>78</v>
      </c>
      <c r="O11" s="32" t="s">
        <v>63</v>
      </c>
      <c r="P11" s="32" t="s">
        <v>236</v>
      </c>
      <c r="Q11" s="32" t="s">
        <v>61</v>
      </c>
      <c r="R11" s="31">
        <f t="shared" si="0"/>
        <v>29</v>
      </c>
      <c r="S11" s="31" t="s">
        <v>238</v>
      </c>
      <c r="T11" s="31" t="s">
        <v>248</v>
      </c>
    </row>
    <row r="12" spans="1:21" customFormat="1" ht="14.5" x14ac:dyDescent="0.35">
      <c r="A12" s="26">
        <v>7</v>
      </c>
      <c r="B12" s="33" t="s">
        <v>124</v>
      </c>
      <c r="C12" s="34">
        <v>3</v>
      </c>
      <c r="D12" s="34">
        <v>3</v>
      </c>
      <c r="E12" s="34">
        <v>3</v>
      </c>
      <c r="F12" s="34">
        <v>2</v>
      </c>
      <c r="G12" s="34">
        <v>2</v>
      </c>
      <c r="H12" s="34">
        <v>1</v>
      </c>
      <c r="I12" s="34">
        <v>3</v>
      </c>
      <c r="J12" s="34">
        <v>1</v>
      </c>
      <c r="K12" s="34" t="s">
        <v>101</v>
      </c>
      <c r="L12" s="34" t="s">
        <v>44</v>
      </c>
      <c r="M12" s="34" t="s">
        <v>249</v>
      </c>
      <c r="N12" s="34" t="s">
        <v>78</v>
      </c>
      <c r="O12" s="34" t="s">
        <v>63</v>
      </c>
      <c r="P12" s="34" t="s">
        <v>101</v>
      </c>
      <c r="Q12" s="34" t="s">
        <v>84</v>
      </c>
      <c r="R12" s="33">
        <f t="shared" si="0"/>
        <v>29</v>
      </c>
      <c r="S12" s="33" t="s">
        <v>250</v>
      </c>
      <c r="T12" s="33" t="s">
        <v>251</v>
      </c>
    </row>
    <row r="13" spans="1:21" customFormat="1" ht="14.5" x14ac:dyDescent="0.35">
      <c r="A13" s="26">
        <v>8</v>
      </c>
      <c r="B13" s="33" t="s">
        <v>125</v>
      </c>
      <c r="C13" s="34">
        <v>3</v>
      </c>
      <c r="D13" s="34">
        <v>3</v>
      </c>
      <c r="E13" s="34">
        <v>3</v>
      </c>
      <c r="F13" s="34">
        <v>2</v>
      </c>
      <c r="G13" s="34">
        <v>2</v>
      </c>
      <c r="H13" s="34">
        <v>1</v>
      </c>
      <c r="I13" s="34">
        <v>3</v>
      </c>
      <c r="J13" s="34">
        <v>1</v>
      </c>
      <c r="K13" s="34" t="s">
        <v>101</v>
      </c>
      <c r="L13" s="34" t="s">
        <v>44</v>
      </c>
      <c r="M13" s="34" t="s">
        <v>249</v>
      </c>
      <c r="N13" s="34" t="s">
        <v>78</v>
      </c>
      <c r="O13" s="34" t="s">
        <v>63</v>
      </c>
      <c r="P13" s="34" t="s">
        <v>101</v>
      </c>
      <c r="Q13" s="34" t="s">
        <v>84</v>
      </c>
      <c r="R13" s="33">
        <f t="shared" si="0"/>
        <v>29</v>
      </c>
      <c r="S13" s="33" t="s">
        <v>250</v>
      </c>
      <c r="T13" s="33" t="s">
        <v>252</v>
      </c>
    </row>
    <row r="14" spans="1:21" customFormat="1" ht="14.5" x14ac:dyDescent="0.35">
      <c r="A14" s="26">
        <v>9</v>
      </c>
      <c r="B14" s="33" t="s">
        <v>126</v>
      </c>
      <c r="C14" s="34">
        <v>3</v>
      </c>
      <c r="D14" s="34">
        <v>3</v>
      </c>
      <c r="E14" s="34">
        <v>3</v>
      </c>
      <c r="F14" s="34">
        <v>2</v>
      </c>
      <c r="G14" s="34">
        <v>2</v>
      </c>
      <c r="H14" s="34">
        <v>1</v>
      </c>
      <c r="I14" s="34">
        <v>3</v>
      </c>
      <c r="J14" s="34">
        <v>1</v>
      </c>
      <c r="K14" s="34" t="s">
        <v>101</v>
      </c>
      <c r="L14" s="34" t="s">
        <v>44</v>
      </c>
      <c r="M14" s="34" t="s">
        <v>249</v>
      </c>
      <c r="N14" s="34" t="s">
        <v>78</v>
      </c>
      <c r="O14" s="34" t="s">
        <v>63</v>
      </c>
      <c r="P14" s="32" t="s">
        <v>487</v>
      </c>
      <c r="Q14" s="34" t="s">
        <v>61</v>
      </c>
      <c r="R14" s="33">
        <v>29</v>
      </c>
      <c r="S14" s="33" t="s">
        <v>253</v>
      </c>
      <c r="T14" s="33" t="s">
        <v>254</v>
      </c>
      <c r="U14" s="184" t="s">
        <v>489</v>
      </c>
    </row>
    <row r="15" spans="1:21" customFormat="1" ht="14.5" x14ac:dyDescent="0.35">
      <c r="A15" s="26">
        <v>10</v>
      </c>
      <c r="B15" s="33" t="s">
        <v>127</v>
      </c>
      <c r="C15" s="34">
        <v>3</v>
      </c>
      <c r="D15" s="34">
        <v>3</v>
      </c>
      <c r="E15" s="34">
        <v>3</v>
      </c>
      <c r="F15" s="34">
        <v>2</v>
      </c>
      <c r="G15" s="34">
        <v>2</v>
      </c>
      <c r="H15" s="34">
        <v>1</v>
      </c>
      <c r="I15" s="34">
        <v>3</v>
      </c>
      <c r="J15" s="34">
        <v>1</v>
      </c>
      <c r="K15" s="34" t="s">
        <v>101</v>
      </c>
      <c r="L15" s="34" t="s">
        <v>44</v>
      </c>
      <c r="M15" s="34" t="s">
        <v>249</v>
      </c>
      <c r="N15" s="34" t="s">
        <v>78</v>
      </c>
      <c r="O15" s="34" t="s">
        <v>63</v>
      </c>
      <c r="P15" s="32" t="s">
        <v>487</v>
      </c>
      <c r="Q15" s="34" t="s">
        <v>61</v>
      </c>
      <c r="R15" s="33">
        <f t="shared" si="0"/>
        <v>29</v>
      </c>
      <c r="S15" s="33" t="s">
        <v>253</v>
      </c>
      <c r="T15" s="33" t="s">
        <v>255</v>
      </c>
      <c r="U15" s="185"/>
    </row>
    <row r="16" spans="1:21" customFormat="1" ht="14.5" x14ac:dyDescent="0.35">
      <c r="A16" s="26">
        <v>11</v>
      </c>
      <c r="B16" s="33" t="s">
        <v>128</v>
      </c>
      <c r="C16" s="34">
        <v>3</v>
      </c>
      <c r="D16" s="34">
        <v>3</v>
      </c>
      <c r="E16" s="34">
        <v>3</v>
      </c>
      <c r="F16" s="34">
        <v>2</v>
      </c>
      <c r="G16" s="34">
        <v>2</v>
      </c>
      <c r="H16" s="34">
        <v>1</v>
      </c>
      <c r="I16" s="34">
        <v>3</v>
      </c>
      <c r="J16" s="34">
        <v>1</v>
      </c>
      <c r="K16" s="34" t="s">
        <v>101</v>
      </c>
      <c r="L16" s="34" t="s">
        <v>44</v>
      </c>
      <c r="M16" s="34" t="s">
        <v>249</v>
      </c>
      <c r="N16" s="34" t="s">
        <v>78</v>
      </c>
      <c r="O16" s="34" t="s">
        <v>63</v>
      </c>
      <c r="P16" s="32" t="s">
        <v>487</v>
      </c>
      <c r="Q16" s="35" t="s">
        <v>61</v>
      </c>
      <c r="R16" s="33">
        <f t="shared" si="0"/>
        <v>29</v>
      </c>
      <c r="S16" s="33" t="s">
        <v>256</v>
      </c>
      <c r="T16" s="33" t="s">
        <v>257</v>
      </c>
      <c r="U16" s="185"/>
    </row>
    <row r="17" spans="1:21" customFormat="1" ht="14.5" x14ac:dyDescent="0.35">
      <c r="A17" s="29">
        <v>12</v>
      </c>
      <c r="B17" s="29" t="s">
        <v>129</v>
      </c>
      <c r="C17" s="30">
        <v>3</v>
      </c>
      <c r="D17" s="30">
        <v>3</v>
      </c>
      <c r="E17" s="30">
        <v>3</v>
      </c>
      <c r="F17" s="30">
        <v>2</v>
      </c>
      <c r="G17" s="30">
        <v>2</v>
      </c>
      <c r="H17" s="30">
        <v>1</v>
      </c>
      <c r="I17" s="30">
        <v>3</v>
      </c>
      <c r="J17" s="30">
        <v>1</v>
      </c>
      <c r="K17" s="30" t="s">
        <v>101</v>
      </c>
      <c r="L17" s="30" t="s">
        <v>141</v>
      </c>
      <c r="M17" s="30" t="s">
        <v>140</v>
      </c>
      <c r="N17" s="30" t="s">
        <v>78</v>
      </c>
      <c r="O17" s="30" t="s">
        <v>63</v>
      </c>
      <c r="P17" s="32" t="s">
        <v>487</v>
      </c>
      <c r="Q17" s="30" t="s">
        <v>61</v>
      </c>
      <c r="R17" s="29">
        <f t="shared" si="0"/>
        <v>29</v>
      </c>
      <c r="S17" s="29" t="s">
        <v>253</v>
      </c>
      <c r="T17" s="29" t="s">
        <v>258</v>
      </c>
      <c r="U17" s="185"/>
    </row>
    <row r="18" spans="1:21" customFormat="1" ht="14.5" customHeight="1" x14ac:dyDescent="0.35">
      <c r="A18" s="26">
        <v>13</v>
      </c>
      <c r="B18" s="36" t="s">
        <v>143</v>
      </c>
      <c r="C18" s="27">
        <v>3</v>
      </c>
      <c r="D18" s="27">
        <v>3</v>
      </c>
      <c r="E18" s="27">
        <v>3</v>
      </c>
      <c r="F18" s="27">
        <v>2</v>
      </c>
      <c r="G18" s="27">
        <v>2</v>
      </c>
      <c r="H18" s="27">
        <v>1</v>
      </c>
      <c r="I18" s="27">
        <v>3</v>
      </c>
      <c r="J18" s="27">
        <v>1</v>
      </c>
      <c r="K18" s="27" t="s">
        <v>236</v>
      </c>
      <c r="L18" s="27" t="s">
        <v>237</v>
      </c>
      <c r="M18" s="27" t="s">
        <v>59</v>
      </c>
      <c r="N18" s="27" t="s">
        <v>78</v>
      </c>
      <c r="O18" s="27" t="s">
        <v>63</v>
      </c>
      <c r="P18" s="27" t="s">
        <v>236</v>
      </c>
      <c r="Q18" s="27" t="s">
        <v>237</v>
      </c>
      <c r="R18" s="26">
        <f>SUM(C18:J18)+11</f>
        <v>29</v>
      </c>
      <c r="S18" s="26" t="s">
        <v>240</v>
      </c>
      <c r="T18" s="28" t="s">
        <v>259</v>
      </c>
    </row>
    <row r="19" spans="1:21" customFormat="1" ht="14.5" customHeight="1" x14ac:dyDescent="0.35">
      <c r="A19" s="65"/>
      <c r="B19" s="66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5"/>
      <c r="S19" s="65"/>
      <c r="T19" s="68"/>
    </row>
    <row r="20" spans="1:21" customFormat="1" ht="14.5" x14ac:dyDescent="0.35">
      <c r="A20" s="180" t="s">
        <v>218</v>
      </c>
      <c r="B20" s="180" t="s">
        <v>219</v>
      </c>
      <c r="C20" s="180" t="s">
        <v>220</v>
      </c>
      <c r="D20" s="180"/>
      <c r="E20" s="180"/>
      <c r="F20" s="180"/>
      <c r="G20" s="180"/>
      <c r="H20" s="180"/>
      <c r="I20" s="180"/>
      <c r="J20" s="180"/>
      <c r="K20" s="180" t="s">
        <v>221</v>
      </c>
      <c r="L20" s="180"/>
      <c r="M20" s="180"/>
      <c r="N20" s="180"/>
      <c r="O20" s="180" t="s">
        <v>222</v>
      </c>
      <c r="P20" s="180"/>
      <c r="Q20" s="180"/>
      <c r="R20" s="180" t="s">
        <v>48</v>
      </c>
      <c r="S20" s="180" t="s">
        <v>260</v>
      </c>
      <c r="T20" s="182" t="s">
        <v>224</v>
      </c>
    </row>
    <row r="21" spans="1:21" customFormat="1" ht="34.5" customHeight="1" x14ac:dyDescent="0.35">
      <c r="A21" s="180"/>
      <c r="B21" s="180"/>
      <c r="C21" s="22" t="s">
        <v>63</v>
      </c>
      <c r="D21" s="22" t="s">
        <v>61</v>
      </c>
      <c r="E21" s="22" t="s">
        <v>60</v>
      </c>
      <c r="F21" s="22" t="s">
        <v>84</v>
      </c>
      <c r="G21" s="25" t="s">
        <v>225</v>
      </c>
      <c r="H21" s="25" t="s">
        <v>226</v>
      </c>
      <c r="I21" s="25" t="s">
        <v>261</v>
      </c>
      <c r="J21" s="25" t="s">
        <v>228</v>
      </c>
      <c r="K21" s="22" t="s">
        <v>229</v>
      </c>
      <c r="L21" s="22" t="s">
        <v>230</v>
      </c>
      <c r="M21" s="22" t="s">
        <v>231</v>
      </c>
      <c r="N21" s="22" t="s">
        <v>232</v>
      </c>
      <c r="O21" s="22" t="s">
        <v>233</v>
      </c>
      <c r="P21" s="22" t="s">
        <v>234</v>
      </c>
      <c r="Q21" s="22" t="s">
        <v>235</v>
      </c>
      <c r="R21" s="180"/>
      <c r="S21" s="180"/>
      <c r="T21" s="183"/>
    </row>
    <row r="22" spans="1:21" customFormat="1" ht="14.5" x14ac:dyDescent="0.35">
      <c r="A22" s="31">
        <v>1</v>
      </c>
      <c r="B22" s="31" t="s">
        <v>262</v>
      </c>
      <c r="C22" s="32">
        <v>3</v>
      </c>
      <c r="D22" s="32">
        <v>3</v>
      </c>
      <c r="E22" s="32">
        <v>3</v>
      </c>
      <c r="F22" s="32">
        <v>2</v>
      </c>
      <c r="G22" s="32">
        <v>2</v>
      </c>
      <c r="H22" s="32">
        <v>1</v>
      </c>
      <c r="I22" s="32">
        <v>3</v>
      </c>
      <c r="J22" s="32">
        <v>1</v>
      </c>
      <c r="K22" s="32" t="s">
        <v>236</v>
      </c>
      <c r="L22" s="32" t="s">
        <v>237</v>
      </c>
      <c r="M22" s="31" t="s">
        <v>59</v>
      </c>
      <c r="N22" s="32" t="s">
        <v>78</v>
      </c>
      <c r="O22" s="32" t="s">
        <v>63</v>
      </c>
      <c r="P22" s="32" t="s">
        <v>236</v>
      </c>
      <c r="Q22" s="31" t="s">
        <v>237</v>
      </c>
      <c r="R22" s="31">
        <f>SUM(C22:J22)+11</f>
        <v>29</v>
      </c>
      <c r="S22" s="37" t="s">
        <v>240</v>
      </c>
      <c r="T22" s="31" t="s">
        <v>263</v>
      </c>
    </row>
    <row r="23" spans="1:21" customFormat="1" ht="14.5" x14ac:dyDescent="0.35">
      <c r="A23" s="31">
        <v>2</v>
      </c>
      <c r="B23" s="31" t="s">
        <v>264</v>
      </c>
      <c r="C23" s="32">
        <v>3</v>
      </c>
      <c r="D23" s="32">
        <v>3</v>
      </c>
      <c r="E23" s="32">
        <v>3</v>
      </c>
      <c r="F23" s="32">
        <v>2</v>
      </c>
      <c r="G23" s="32">
        <v>2</v>
      </c>
      <c r="H23" s="32">
        <v>1</v>
      </c>
      <c r="I23" s="32">
        <v>3</v>
      </c>
      <c r="J23" s="32">
        <v>1</v>
      </c>
      <c r="K23" s="32" t="s">
        <v>236</v>
      </c>
      <c r="L23" s="32" t="s">
        <v>237</v>
      </c>
      <c r="M23" s="31" t="s">
        <v>59</v>
      </c>
      <c r="N23" s="32" t="s">
        <v>78</v>
      </c>
      <c r="O23" s="32" t="s">
        <v>63</v>
      </c>
      <c r="P23" s="32" t="s">
        <v>236</v>
      </c>
      <c r="Q23" s="31" t="s">
        <v>237</v>
      </c>
      <c r="R23" s="31">
        <f t="shared" ref="R23:R33" si="1">SUM(C23:J23)+11</f>
        <v>29</v>
      </c>
      <c r="S23" s="37" t="s">
        <v>240</v>
      </c>
      <c r="T23" s="31" t="s">
        <v>266</v>
      </c>
    </row>
    <row r="24" spans="1:21" customFormat="1" ht="14.5" x14ac:dyDescent="0.35">
      <c r="A24" s="31">
        <v>3</v>
      </c>
      <c r="B24" s="31" t="s">
        <v>49</v>
      </c>
      <c r="C24" s="32">
        <v>3</v>
      </c>
      <c r="D24" s="32">
        <v>3</v>
      </c>
      <c r="E24" s="32">
        <v>3</v>
      </c>
      <c r="F24" s="32">
        <v>2</v>
      </c>
      <c r="G24" s="32">
        <v>2</v>
      </c>
      <c r="H24" s="32">
        <v>1</v>
      </c>
      <c r="I24" s="32">
        <v>3</v>
      </c>
      <c r="J24" s="32">
        <v>1</v>
      </c>
      <c r="K24" s="32" t="s">
        <v>236</v>
      </c>
      <c r="L24" s="32" t="s">
        <v>237</v>
      </c>
      <c r="M24" s="31" t="s">
        <v>59</v>
      </c>
      <c r="N24" s="32" t="s">
        <v>78</v>
      </c>
      <c r="O24" s="32" t="s">
        <v>63</v>
      </c>
      <c r="P24" s="32" t="s">
        <v>236</v>
      </c>
      <c r="Q24" s="31" t="s">
        <v>237</v>
      </c>
      <c r="R24" s="31">
        <f t="shared" si="1"/>
        <v>29</v>
      </c>
      <c r="S24" s="37" t="s">
        <v>240</v>
      </c>
      <c r="T24" s="31" t="s">
        <v>283</v>
      </c>
    </row>
    <row r="25" spans="1:21" customFormat="1" ht="14.5" x14ac:dyDescent="0.35">
      <c r="A25" s="38">
        <v>4</v>
      </c>
      <c r="B25" s="38" t="s">
        <v>267</v>
      </c>
      <c r="C25" s="39">
        <v>3</v>
      </c>
      <c r="D25" s="39">
        <v>3</v>
      </c>
      <c r="E25" s="39">
        <v>3</v>
      </c>
      <c r="F25" s="39">
        <v>2</v>
      </c>
      <c r="G25" s="39">
        <v>2</v>
      </c>
      <c r="H25" s="39">
        <v>1</v>
      </c>
      <c r="I25" s="39">
        <v>3</v>
      </c>
      <c r="J25" s="39">
        <v>1</v>
      </c>
      <c r="K25" s="39" t="s">
        <v>236</v>
      </c>
      <c r="L25" s="39" t="s">
        <v>44</v>
      </c>
      <c r="M25" s="38" t="s">
        <v>101</v>
      </c>
      <c r="N25" s="39" t="s">
        <v>78</v>
      </c>
      <c r="O25" s="39" t="s">
        <v>242</v>
      </c>
      <c r="P25" s="39" t="s">
        <v>236</v>
      </c>
      <c r="Q25" s="38" t="s">
        <v>61</v>
      </c>
      <c r="R25" s="38">
        <f t="shared" si="1"/>
        <v>29</v>
      </c>
      <c r="S25" s="40" t="s">
        <v>238</v>
      </c>
      <c r="T25" s="41" t="s">
        <v>268</v>
      </c>
    </row>
    <row r="26" spans="1:21" customFormat="1" ht="14.5" x14ac:dyDescent="0.35">
      <c r="A26" s="38">
        <v>5</v>
      </c>
      <c r="B26" s="38" t="s">
        <v>269</v>
      </c>
      <c r="C26" s="39">
        <v>3</v>
      </c>
      <c r="D26" s="39">
        <v>3</v>
      </c>
      <c r="E26" s="39">
        <v>3</v>
      </c>
      <c r="F26" s="39">
        <v>2</v>
      </c>
      <c r="G26" s="39">
        <v>2</v>
      </c>
      <c r="H26" s="39">
        <v>1</v>
      </c>
      <c r="I26" s="39">
        <v>3</v>
      </c>
      <c r="J26" s="39">
        <v>1</v>
      </c>
      <c r="K26" s="39" t="s">
        <v>236</v>
      </c>
      <c r="L26" s="39" t="s">
        <v>44</v>
      </c>
      <c r="M26" s="38" t="s">
        <v>101</v>
      </c>
      <c r="N26" s="39" t="s">
        <v>78</v>
      </c>
      <c r="O26" s="39" t="s">
        <v>63</v>
      </c>
      <c r="P26" s="39" t="s">
        <v>236</v>
      </c>
      <c r="Q26" s="38" t="s">
        <v>61</v>
      </c>
      <c r="R26" s="38">
        <f t="shared" si="1"/>
        <v>29</v>
      </c>
      <c r="S26" s="40" t="s">
        <v>238</v>
      </c>
      <c r="T26" s="41" t="s">
        <v>270</v>
      </c>
    </row>
    <row r="27" spans="1:21" customFormat="1" ht="14.5" x14ac:dyDescent="0.35">
      <c r="A27" s="33">
        <v>6</v>
      </c>
      <c r="B27" s="33" t="s">
        <v>271</v>
      </c>
      <c r="C27" s="34">
        <v>3</v>
      </c>
      <c r="D27" s="34">
        <v>3</v>
      </c>
      <c r="E27" s="34">
        <v>3</v>
      </c>
      <c r="F27" s="34">
        <v>2</v>
      </c>
      <c r="G27" s="34">
        <v>2</v>
      </c>
      <c r="H27" s="34">
        <v>1</v>
      </c>
      <c r="I27" s="34">
        <v>3</v>
      </c>
      <c r="J27" s="34">
        <v>1</v>
      </c>
      <c r="K27" s="34" t="s">
        <v>236</v>
      </c>
      <c r="L27" s="34" t="s">
        <v>44</v>
      </c>
      <c r="M27" s="33" t="s">
        <v>101</v>
      </c>
      <c r="N27" s="34" t="s">
        <v>78</v>
      </c>
      <c r="O27" s="34" t="s">
        <v>63</v>
      </c>
      <c r="P27" s="34" t="s">
        <v>236</v>
      </c>
      <c r="Q27" s="33" t="s">
        <v>61</v>
      </c>
      <c r="R27" s="33">
        <f t="shared" si="1"/>
        <v>29</v>
      </c>
      <c r="S27" s="42" t="s">
        <v>272</v>
      </c>
      <c r="T27" s="33" t="s">
        <v>274</v>
      </c>
    </row>
    <row r="28" spans="1:21" customFormat="1" ht="14.5" x14ac:dyDescent="0.35">
      <c r="A28" s="33">
        <v>7</v>
      </c>
      <c r="B28" s="33" t="s">
        <v>50</v>
      </c>
      <c r="C28" s="34">
        <v>3</v>
      </c>
      <c r="D28" s="34">
        <v>3</v>
      </c>
      <c r="E28" s="34">
        <v>3</v>
      </c>
      <c r="F28" s="34">
        <v>2</v>
      </c>
      <c r="G28" s="34">
        <v>2</v>
      </c>
      <c r="H28" s="34">
        <v>1</v>
      </c>
      <c r="I28" s="34">
        <v>3</v>
      </c>
      <c r="J28" s="34">
        <v>1</v>
      </c>
      <c r="K28" s="34" t="s">
        <v>236</v>
      </c>
      <c r="L28" s="34" t="s">
        <v>44</v>
      </c>
      <c r="M28" s="33" t="s">
        <v>101</v>
      </c>
      <c r="N28" s="34" t="s">
        <v>78</v>
      </c>
      <c r="O28" s="34" t="s">
        <v>63</v>
      </c>
      <c r="P28" s="34" t="s">
        <v>236</v>
      </c>
      <c r="Q28" s="33" t="s">
        <v>61</v>
      </c>
      <c r="R28" s="33">
        <f t="shared" si="1"/>
        <v>29</v>
      </c>
      <c r="S28" s="42" t="s">
        <v>272</v>
      </c>
      <c r="T28" s="33" t="s">
        <v>273</v>
      </c>
    </row>
    <row r="29" spans="1:21" customFormat="1" ht="14.5" x14ac:dyDescent="0.35">
      <c r="A29" s="43">
        <v>8</v>
      </c>
      <c r="B29" s="43" t="s">
        <v>275</v>
      </c>
      <c r="C29" s="44">
        <v>3</v>
      </c>
      <c r="D29" s="44">
        <v>3</v>
      </c>
      <c r="E29" s="44">
        <v>3</v>
      </c>
      <c r="F29" s="44">
        <v>2</v>
      </c>
      <c r="G29" s="44">
        <v>2</v>
      </c>
      <c r="H29" s="44">
        <v>1</v>
      </c>
      <c r="I29" s="44">
        <v>3</v>
      </c>
      <c r="J29" s="44">
        <v>1</v>
      </c>
      <c r="K29" s="44" t="s">
        <v>236</v>
      </c>
      <c r="L29" s="44" t="s">
        <v>44</v>
      </c>
      <c r="M29" s="43" t="s">
        <v>101</v>
      </c>
      <c r="N29" s="44" t="s">
        <v>78</v>
      </c>
      <c r="O29" s="44" t="s">
        <v>63</v>
      </c>
      <c r="P29" s="44" t="s">
        <v>236</v>
      </c>
      <c r="Q29" s="43" t="s">
        <v>61</v>
      </c>
      <c r="R29" s="43">
        <f t="shared" si="1"/>
        <v>29</v>
      </c>
      <c r="S29" s="45" t="s">
        <v>276</v>
      </c>
      <c r="T29" s="46" t="s">
        <v>277</v>
      </c>
    </row>
    <row r="30" spans="1:21" customFormat="1" ht="14.5" x14ac:dyDescent="0.35">
      <c r="A30" s="29">
        <v>9</v>
      </c>
      <c r="B30" s="29" t="s">
        <v>278</v>
      </c>
      <c r="C30" s="30">
        <v>3</v>
      </c>
      <c r="D30" s="30">
        <v>3</v>
      </c>
      <c r="E30" s="30">
        <v>3</v>
      </c>
      <c r="F30" s="30">
        <v>2</v>
      </c>
      <c r="G30" s="30">
        <v>2</v>
      </c>
      <c r="H30" s="30">
        <v>1</v>
      </c>
      <c r="I30" s="30">
        <v>3</v>
      </c>
      <c r="J30" s="30">
        <v>1</v>
      </c>
      <c r="K30" s="30" t="s">
        <v>236</v>
      </c>
      <c r="L30" s="30" t="s">
        <v>44</v>
      </c>
      <c r="M30" s="29" t="s">
        <v>101</v>
      </c>
      <c r="N30" s="30" t="s">
        <v>78</v>
      </c>
      <c r="O30" s="30" t="s">
        <v>63</v>
      </c>
      <c r="P30" s="30" t="s">
        <v>236</v>
      </c>
      <c r="Q30" s="29" t="s">
        <v>61</v>
      </c>
      <c r="R30" s="29">
        <f t="shared" si="1"/>
        <v>29</v>
      </c>
      <c r="S30" s="47" t="s">
        <v>279</v>
      </c>
      <c r="T30" s="48" t="s">
        <v>280</v>
      </c>
    </row>
    <row r="31" spans="1:21" customFormat="1" ht="24" customHeight="1" x14ac:dyDescent="0.35">
      <c r="A31" s="49">
        <v>10</v>
      </c>
      <c r="B31" s="49" t="s">
        <v>281</v>
      </c>
      <c r="C31" s="49">
        <v>3</v>
      </c>
      <c r="D31" s="49">
        <v>3</v>
      </c>
      <c r="E31" s="49">
        <v>3</v>
      </c>
      <c r="F31" s="49">
        <v>2</v>
      </c>
      <c r="G31" s="49">
        <v>2</v>
      </c>
      <c r="H31" s="49">
        <v>1</v>
      </c>
      <c r="I31" s="49">
        <v>3</v>
      </c>
      <c r="J31" s="49">
        <v>1</v>
      </c>
      <c r="K31" s="49" t="s">
        <v>101</v>
      </c>
      <c r="L31" s="49" t="s">
        <v>69</v>
      </c>
      <c r="M31" s="49" t="s">
        <v>249</v>
      </c>
      <c r="N31" s="49" t="s">
        <v>78</v>
      </c>
      <c r="O31" s="49" t="s">
        <v>63</v>
      </c>
      <c r="P31" s="49" t="s">
        <v>61</v>
      </c>
      <c r="Q31" s="49" t="s">
        <v>69</v>
      </c>
      <c r="R31" s="49">
        <f t="shared" si="1"/>
        <v>29</v>
      </c>
      <c r="S31" s="50" t="s">
        <v>282</v>
      </c>
      <c r="T31" s="38" t="s">
        <v>265</v>
      </c>
    </row>
    <row r="32" spans="1:21" s="54" customFormat="1" ht="22.4" customHeight="1" x14ac:dyDescent="0.35">
      <c r="A32" s="31">
        <v>11</v>
      </c>
      <c r="B32" s="31" t="s">
        <v>284</v>
      </c>
      <c r="C32" s="51">
        <v>3</v>
      </c>
      <c r="D32" s="51">
        <v>3</v>
      </c>
      <c r="E32" s="51">
        <v>3</v>
      </c>
      <c r="F32" s="51">
        <v>2</v>
      </c>
      <c r="G32" s="51">
        <v>2</v>
      </c>
      <c r="H32" s="51">
        <v>1</v>
      </c>
      <c r="I32" s="51">
        <v>3</v>
      </c>
      <c r="J32" s="51">
        <v>1</v>
      </c>
      <c r="K32" s="51" t="s">
        <v>101</v>
      </c>
      <c r="L32" s="51" t="s">
        <v>140</v>
      </c>
      <c r="M32" s="51" t="s">
        <v>249</v>
      </c>
      <c r="N32" s="51" t="s">
        <v>78</v>
      </c>
      <c r="O32" s="51" t="s">
        <v>63</v>
      </c>
      <c r="P32" s="51" t="s">
        <v>61</v>
      </c>
      <c r="Q32" s="31" t="s">
        <v>487</v>
      </c>
      <c r="R32" s="51">
        <f t="shared" si="1"/>
        <v>29</v>
      </c>
      <c r="S32" s="52" t="s">
        <v>285</v>
      </c>
      <c r="T32" s="53" t="s">
        <v>317</v>
      </c>
      <c r="U32" s="184" t="s">
        <v>489</v>
      </c>
    </row>
    <row r="33" spans="1:21" customFormat="1" ht="16" customHeight="1" x14ac:dyDescent="0.35">
      <c r="A33" s="31">
        <v>12</v>
      </c>
      <c r="B33" s="31" t="s">
        <v>51</v>
      </c>
      <c r="C33" s="55">
        <v>3</v>
      </c>
      <c r="D33" s="55">
        <v>3</v>
      </c>
      <c r="E33" s="55">
        <v>3</v>
      </c>
      <c r="F33" s="55">
        <v>2</v>
      </c>
      <c r="G33" s="55">
        <v>2</v>
      </c>
      <c r="H33" s="55">
        <v>1</v>
      </c>
      <c r="I33" s="55">
        <v>3</v>
      </c>
      <c r="J33" s="55">
        <v>1</v>
      </c>
      <c r="K33" s="55" t="s">
        <v>101</v>
      </c>
      <c r="L33" s="55" t="s">
        <v>140</v>
      </c>
      <c r="M33" s="51" t="s">
        <v>249</v>
      </c>
      <c r="N33" s="55" t="s">
        <v>78</v>
      </c>
      <c r="O33" s="55" t="s">
        <v>63</v>
      </c>
      <c r="P33" s="55" t="s">
        <v>61</v>
      </c>
      <c r="Q33" s="31" t="s">
        <v>487</v>
      </c>
      <c r="R33" s="51">
        <f t="shared" si="1"/>
        <v>29</v>
      </c>
      <c r="S33" s="52" t="s">
        <v>286</v>
      </c>
      <c r="T33" s="53" t="s">
        <v>321</v>
      </c>
      <c r="U33" s="184"/>
    </row>
    <row r="34" spans="1:21" customFormat="1" ht="14.5" x14ac:dyDescent="0.35">
      <c r="A34" s="8"/>
      <c r="B34" s="8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71" t="s">
        <v>488</v>
      </c>
      <c r="R34" s="8"/>
      <c r="S34" s="8"/>
      <c r="T34" s="8"/>
      <c r="U34" s="72"/>
    </row>
    <row r="35" spans="1:21" customFormat="1" ht="14.5" x14ac:dyDescent="0.35">
      <c r="A35" s="8"/>
      <c r="B35" s="8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8"/>
      <c r="S35" s="8"/>
      <c r="T35" s="8"/>
      <c r="U35" s="72"/>
    </row>
    <row r="36" spans="1:21" customFormat="1" ht="14.5" x14ac:dyDescent="0.35">
      <c r="A36" s="180" t="s">
        <v>218</v>
      </c>
      <c r="B36" s="180" t="s">
        <v>219</v>
      </c>
      <c r="C36" s="180" t="s">
        <v>220</v>
      </c>
      <c r="D36" s="180"/>
      <c r="E36" s="180"/>
      <c r="F36" s="180"/>
      <c r="G36" s="180"/>
      <c r="H36" s="180"/>
      <c r="I36" s="180"/>
      <c r="J36" s="180"/>
      <c r="K36" s="180" t="s">
        <v>221</v>
      </c>
      <c r="L36" s="180"/>
      <c r="M36" s="180"/>
      <c r="N36" s="180"/>
      <c r="O36" s="180" t="s">
        <v>222</v>
      </c>
      <c r="P36" s="180"/>
      <c r="Q36" s="180"/>
      <c r="R36" s="180" t="s">
        <v>48</v>
      </c>
      <c r="S36" s="180" t="s">
        <v>287</v>
      </c>
      <c r="T36" s="181" t="s">
        <v>224</v>
      </c>
    </row>
    <row r="37" spans="1:21" customFormat="1" ht="42" x14ac:dyDescent="0.35">
      <c r="A37" s="180"/>
      <c r="B37" s="180"/>
      <c r="C37" s="22" t="s">
        <v>63</v>
      </c>
      <c r="D37" s="22" t="s">
        <v>61</v>
      </c>
      <c r="E37" s="22" t="s">
        <v>60</v>
      </c>
      <c r="F37" s="22" t="s">
        <v>84</v>
      </c>
      <c r="G37" s="25" t="s">
        <v>225</v>
      </c>
      <c r="H37" s="25" t="s">
        <v>226</v>
      </c>
      <c r="I37" s="25" t="s">
        <v>261</v>
      </c>
      <c r="J37" s="25" t="s">
        <v>228</v>
      </c>
      <c r="K37" s="22" t="s">
        <v>229</v>
      </c>
      <c r="L37" s="22" t="s">
        <v>230</v>
      </c>
      <c r="M37" s="22" t="s">
        <v>231</v>
      </c>
      <c r="N37" s="22" t="s">
        <v>232</v>
      </c>
      <c r="O37" s="22" t="s">
        <v>233</v>
      </c>
      <c r="P37" s="22" t="s">
        <v>234</v>
      </c>
      <c r="Q37" s="22" t="s">
        <v>235</v>
      </c>
      <c r="R37" s="180"/>
      <c r="S37" s="180"/>
      <c r="T37" s="180"/>
    </row>
    <row r="38" spans="1:21" customFormat="1" ht="14.5" x14ac:dyDescent="0.35">
      <c r="A38" s="56">
        <v>1</v>
      </c>
      <c r="B38" s="56" t="s">
        <v>167</v>
      </c>
      <c r="C38" s="57">
        <v>3</v>
      </c>
      <c r="D38" s="57">
        <v>3</v>
      </c>
      <c r="E38" s="57">
        <v>3</v>
      </c>
      <c r="F38" s="57">
        <v>2</v>
      </c>
      <c r="G38" s="57">
        <v>2</v>
      </c>
      <c r="H38" s="57">
        <v>1</v>
      </c>
      <c r="I38" s="57">
        <v>3</v>
      </c>
      <c r="J38" s="57">
        <v>1</v>
      </c>
      <c r="K38" s="57" t="s">
        <v>237</v>
      </c>
      <c r="L38" s="56" t="s">
        <v>59</v>
      </c>
      <c r="M38" s="56" t="s">
        <v>176</v>
      </c>
      <c r="N38" s="57" t="s">
        <v>78</v>
      </c>
      <c r="O38" s="57" t="s">
        <v>63</v>
      </c>
      <c r="P38" s="57" t="s">
        <v>69</v>
      </c>
      <c r="Q38" s="56" t="s">
        <v>59</v>
      </c>
      <c r="R38" s="56">
        <f>SUM(C38:J38)+11</f>
        <v>29</v>
      </c>
      <c r="S38" s="58" t="s">
        <v>288</v>
      </c>
      <c r="T38" s="31" t="s">
        <v>622</v>
      </c>
      <c r="U38" s="178" t="s">
        <v>623</v>
      </c>
    </row>
    <row r="39" spans="1:21" customFormat="1" ht="14.5" x14ac:dyDescent="0.35">
      <c r="A39" s="33">
        <v>2</v>
      </c>
      <c r="B39" s="33" t="s">
        <v>168</v>
      </c>
      <c r="C39" s="34">
        <v>3</v>
      </c>
      <c r="D39" s="34">
        <v>3</v>
      </c>
      <c r="E39" s="34">
        <v>3</v>
      </c>
      <c r="F39" s="34">
        <v>2</v>
      </c>
      <c r="G39" s="34">
        <v>2</v>
      </c>
      <c r="H39" s="34">
        <v>1</v>
      </c>
      <c r="I39" s="34">
        <v>3</v>
      </c>
      <c r="J39" s="34">
        <v>1</v>
      </c>
      <c r="K39" s="34" t="s">
        <v>236</v>
      </c>
      <c r="L39" s="34" t="s">
        <v>237</v>
      </c>
      <c r="M39" s="33" t="s">
        <v>176</v>
      </c>
      <c r="N39" s="34" t="s">
        <v>78</v>
      </c>
      <c r="O39" s="34" t="s">
        <v>63</v>
      </c>
      <c r="P39" s="34" t="s">
        <v>236</v>
      </c>
      <c r="Q39" s="33" t="s">
        <v>237</v>
      </c>
      <c r="R39" s="33">
        <f t="shared" ref="R39:R50" si="2">SUM(C39:J39)+11</f>
        <v>29</v>
      </c>
      <c r="S39" s="42" t="s">
        <v>290</v>
      </c>
      <c r="T39" s="31" t="s">
        <v>289</v>
      </c>
      <c r="U39" s="178"/>
    </row>
    <row r="40" spans="1:21" customFormat="1" ht="14.5" x14ac:dyDescent="0.35">
      <c r="A40" s="33">
        <v>3</v>
      </c>
      <c r="B40" s="33" t="s">
        <v>169</v>
      </c>
      <c r="C40" s="34">
        <v>3</v>
      </c>
      <c r="D40" s="34">
        <v>3</v>
      </c>
      <c r="E40" s="34">
        <v>3</v>
      </c>
      <c r="F40" s="34">
        <v>2</v>
      </c>
      <c r="G40" s="34">
        <v>2</v>
      </c>
      <c r="H40" s="34">
        <v>1</v>
      </c>
      <c r="I40" s="34">
        <v>3</v>
      </c>
      <c r="J40" s="34">
        <v>1</v>
      </c>
      <c r="K40" s="34" t="s">
        <v>236</v>
      </c>
      <c r="L40" s="34" t="s">
        <v>237</v>
      </c>
      <c r="M40" s="33" t="s">
        <v>176</v>
      </c>
      <c r="N40" s="34" t="s">
        <v>78</v>
      </c>
      <c r="O40" s="34" t="s">
        <v>63</v>
      </c>
      <c r="P40" s="34" t="s">
        <v>236</v>
      </c>
      <c r="Q40" s="33" t="s">
        <v>237</v>
      </c>
      <c r="R40" s="33">
        <f t="shared" si="2"/>
        <v>29</v>
      </c>
      <c r="S40" s="42" t="s">
        <v>290</v>
      </c>
      <c r="T40" s="33" t="s">
        <v>292</v>
      </c>
    </row>
    <row r="41" spans="1:21" customFormat="1" ht="14.5" x14ac:dyDescent="0.35">
      <c r="A41" s="33">
        <v>4</v>
      </c>
      <c r="B41" s="33" t="s">
        <v>170</v>
      </c>
      <c r="C41" s="34">
        <v>3</v>
      </c>
      <c r="D41" s="34">
        <v>3</v>
      </c>
      <c r="E41" s="34">
        <v>3</v>
      </c>
      <c r="F41" s="34">
        <v>2</v>
      </c>
      <c r="G41" s="34">
        <v>2</v>
      </c>
      <c r="H41" s="34">
        <v>1</v>
      </c>
      <c r="I41" s="34">
        <v>3</v>
      </c>
      <c r="J41" s="34">
        <v>1</v>
      </c>
      <c r="K41" s="34" t="s">
        <v>236</v>
      </c>
      <c r="L41" s="34" t="s">
        <v>237</v>
      </c>
      <c r="M41" s="33" t="s">
        <v>176</v>
      </c>
      <c r="N41" s="34" t="s">
        <v>78</v>
      </c>
      <c r="O41" s="34" t="s">
        <v>63</v>
      </c>
      <c r="P41" s="34" t="s">
        <v>236</v>
      </c>
      <c r="Q41" s="33" t="s">
        <v>237</v>
      </c>
      <c r="R41" s="33">
        <f t="shared" si="2"/>
        <v>29</v>
      </c>
      <c r="S41" s="42" t="s">
        <v>290</v>
      </c>
      <c r="T41" s="33" t="s">
        <v>293</v>
      </c>
    </row>
    <row r="42" spans="1:21" customFormat="1" ht="14.5" x14ac:dyDescent="0.35">
      <c r="A42" s="29">
        <v>5</v>
      </c>
      <c r="B42" s="29" t="s">
        <v>294</v>
      </c>
      <c r="C42" s="30">
        <v>3</v>
      </c>
      <c r="D42" s="30">
        <v>3</v>
      </c>
      <c r="E42" s="30">
        <v>3</v>
      </c>
      <c r="F42" s="30">
        <v>2</v>
      </c>
      <c r="G42" s="30">
        <v>2</v>
      </c>
      <c r="H42" s="30">
        <v>1</v>
      </c>
      <c r="I42" s="30">
        <v>3</v>
      </c>
      <c r="J42" s="30">
        <v>1</v>
      </c>
      <c r="K42" s="30" t="s">
        <v>236</v>
      </c>
      <c r="L42" s="30" t="s">
        <v>175</v>
      </c>
      <c r="M42" s="29" t="s">
        <v>101</v>
      </c>
      <c r="N42" s="30" t="s">
        <v>78</v>
      </c>
      <c r="O42" s="30" t="s">
        <v>63</v>
      </c>
      <c r="P42" s="30" t="s">
        <v>236</v>
      </c>
      <c r="Q42" s="59" t="s">
        <v>175</v>
      </c>
      <c r="R42" s="29">
        <f t="shared" si="2"/>
        <v>29</v>
      </c>
      <c r="S42" s="22" t="s">
        <v>295</v>
      </c>
      <c r="T42" s="29" t="s">
        <v>296</v>
      </c>
    </row>
    <row r="43" spans="1:21" customFormat="1" ht="14.5" x14ac:dyDescent="0.35">
      <c r="A43" s="29">
        <v>6</v>
      </c>
      <c r="B43" s="29" t="s">
        <v>161</v>
      </c>
      <c r="C43" s="30">
        <v>3</v>
      </c>
      <c r="D43" s="30">
        <v>3</v>
      </c>
      <c r="E43" s="30">
        <v>3</v>
      </c>
      <c r="F43" s="30">
        <v>2</v>
      </c>
      <c r="G43" s="30">
        <v>2</v>
      </c>
      <c r="H43" s="30">
        <v>1</v>
      </c>
      <c r="I43" s="30">
        <v>3</v>
      </c>
      <c r="J43" s="30">
        <v>1</v>
      </c>
      <c r="K43" s="30" t="s">
        <v>236</v>
      </c>
      <c r="L43" s="30" t="s">
        <v>175</v>
      </c>
      <c r="M43" s="29" t="s">
        <v>101</v>
      </c>
      <c r="N43" s="30" t="s">
        <v>78</v>
      </c>
      <c r="O43" s="30" t="s">
        <v>63</v>
      </c>
      <c r="P43" s="30" t="s">
        <v>236</v>
      </c>
      <c r="Q43" s="59" t="s">
        <v>175</v>
      </c>
      <c r="R43" s="29">
        <f t="shared" si="2"/>
        <v>29</v>
      </c>
      <c r="S43" s="22" t="s">
        <v>295</v>
      </c>
      <c r="T43" s="29" t="s">
        <v>297</v>
      </c>
    </row>
    <row r="44" spans="1:21" customFormat="1" ht="14.5" x14ac:dyDescent="0.35">
      <c r="A44" s="29">
        <v>7</v>
      </c>
      <c r="B44" s="29" t="s">
        <v>171</v>
      </c>
      <c r="C44" s="30">
        <v>3</v>
      </c>
      <c r="D44" s="30">
        <v>3</v>
      </c>
      <c r="E44" s="30">
        <v>3</v>
      </c>
      <c r="F44" s="30">
        <v>2</v>
      </c>
      <c r="G44" s="30">
        <v>2</v>
      </c>
      <c r="H44" s="30">
        <v>1</v>
      </c>
      <c r="I44" s="30">
        <v>3</v>
      </c>
      <c r="J44" s="30">
        <v>1</v>
      </c>
      <c r="K44" s="30" t="s">
        <v>236</v>
      </c>
      <c r="L44" s="30" t="s">
        <v>175</v>
      </c>
      <c r="M44" s="29" t="s">
        <v>101</v>
      </c>
      <c r="N44" s="30" t="s">
        <v>78</v>
      </c>
      <c r="O44" s="30" t="s">
        <v>63</v>
      </c>
      <c r="P44" s="30" t="s">
        <v>236</v>
      </c>
      <c r="Q44" s="59" t="s">
        <v>175</v>
      </c>
      <c r="R44" s="29">
        <f t="shared" si="2"/>
        <v>29</v>
      </c>
      <c r="S44" s="22" t="s">
        <v>295</v>
      </c>
      <c r="T44" s="29" t="s">
        <v>298</v>
      </c>
    </row>
    <row r="45" spans="1:21" customFormat="1" ht="14.5" x14ac:dyDescent="0.35">
      <c r="A45" s="49">
        <v>8</v>
      </c>
      <c r="B45" s="49" t="s">
        <v>157</v>
      </c>
      <c r="C45" s="60">
        <v>3</v>
      </c>
      <c r="D45" s="60">
        <v>3</v>
      </c>
      <c r="E45" s="60">
        <v>3</v>
      </c>
      <c r="F45" s="60">
        <v>2</v>
      </c>
      <c r="G45" s="60">
        <v>2</v>
      </c>
      <c r="H45" s="60">
        <v>1</v>
      </c>
      <c r="I45" s="60">
        <v>3</v>
      </c>
      <c r="J45" s="60">
        <v>1</v>
      </c>
      <c r="K45" s="60" t="s">
        <v>236</v>
      </c>
      <c r="L45" s="60" t="s">
        <v>140</v>
      </c>
      <c r="M45" s="49" t="s">
        <v>299</v>
      </c>
      <c r="N45" s="60" t="s">
        <v>78</v>
      </c>
      <c r="O45" s="60" t="s">
        <v>63</v>
      </c>
      <c r="P45" s="60" t="s">
        <v>236</v>
      </c>
      <c r="Q45" s="61" t="s">
        <v>300</v>
      </c>
      <c r="R45" s="49">
        <f t="shared" si="2"/>
        <v>29</v>
      </c>
      <c r="S45" s="61" t="s">
        <v>295</v>
      </c>
      <c r="T45" s="49" t="s">
        <v>301</v>
      </c>
    </row>
    <row r="46" spans="1:21" customFormat="1" ht="14.5" customHeight="1" x14ac:dyDescent="0.35">
      <c r="A46" s="29">
        <v>9</v>
      </c>
      <c r="B46" s="29" t="s">
        <v>302</v>
      </c>
      <c r="C46" s="30">
        <v>3</v>
      </c>
      <c r="D46" s="30">
        <v>3</v>
      </c>
      <c r="E46" s="30">
        <v>3</v>
      </c>
      <c r="F46" s="30">
        <v>2</v>
      </c>
      <c r="G46" s="30">
        <v>2</v>
      </c>
      <c r="H46" s="30">
        <v>1</v>
      </c>
      <c r="I46" s="30">
        <v>3</v>
      </c>
      <c r="J46" s="30">
        <v>1</v>
      </c>
      <c r="K46" s="30" t="s">
        <v>101</v>
      </c>
      <c r="L46" s="30" t="s">
        <v>69</v>
      </c>
      <c r="M46" s="29" t="s">
        <v>299</v>
      </c>
      <c r="N46" s="30" t="s">
        <v>78</v>
      </c>
      <c r="O46" s="30" t="s">
        <v>63</v>
      </c>
      <c r="P46" s="30" t="s">
        <v>101</v>
      </c>
      <c r="Q46" s="22" t="s">
        <v>303</v>
      </c>
      <c r="R46" s="29">
        <v>29</v>
      </c>
      <c r="S46" s="22" t="s">
        <v>304</v>
      </c>
      <c r="T46" s="29" t="s">
        <v>332</v>
      </c>
    </row>
    <row r="47" spans="1:21" customFormat="1" ht="14.5" x14ac:dyDescent="0.35">
      <c r="A47" s="29">
        <v>11</v>
      </c>
      <c r="B47" s="29" t="s">
        <v>305</v>
      </c>
      <c r="C47" s="30">
        <v>3</v>
      </c>
      <c r="D47" s="30">
        <v>3</v>
      </c>
      <c r="E47" s="30">
        <v>3</v>
      </c>
      <c r="F47" s="30">
        <v>2</v>
      </c>
      <c r="G47" s="30">
        <v>2</v>
      </c>
      <c r="H47" s="30">
        <v>1</v>
      </c>
      <c r="I47" s="30">
        <v>3</v>
      </c>
      <c r="J47" s="30">
        <v>1</v>
      </c>
      <c r="K47" s="30" t="s">
        <v>101</v>
      </c>
      <c r="L47" s="30" t="s">
        <v>69</v>
      </c>
      <c r="M47" s="29" t="s">
        <v>299</v>
      </c>
      <c r="N47" s="30" t="s">
        <v>78</v>
      </c>
      <c r="O47" s="30" t="s">
        <v>63</v>
      </c>
      <c r="P47" s="30" t="s">
        <v>101</v>
      </c>
      <c r="Q47" s="22" t="s">
        <v>303</v>
      </c>
      <c r="R47" s="29">
        <f t="shared" si="2"/>
        <v>29</v>
      </c>
      <c r="S47" s="22" t="s">
        <v>306</v>
      </c>
      <c r="T47" s="29" t="s">
        <v>307</v>
      </c>
    </row>
    <row r="48" spans="1:21" customFormat="1" ht="14.5" x14ac:dyDescent="0.35">
      <c r="A48" s="62">
        <v>12</v>
      </c>
      <c r="B48" s="62" t="s">
        <v>159</v>
      </c>
      <c r="C48" s="63">
        <v>3</v>
      </c>
      <c r="D48" s="63">
        <v>3</v>
      </c>
      <c r="E48" s="63">
        <v>3</v>
      </c>
      <c r="F48" s="63">
        <v>2</v>
      </c>
      <c r="G48" s="63">
        <v>2</v>
      </c>
      <c r="H48" s="63">
        <v>1</v>
      </c>
      <c r="I48" s="63">
        <v>3</v>
      </c>
      <c r="J48" s="63">
        <v>1</v>
      </c>
      <c r="K48" s="63" t="s">
        <v>101</v>
      </c>
      <c r="L48" s="63" t="s">
        <v>59</v>
      </c>
      <c r="M48" s="62" t="s">
        <v>299</v>
      </c>
      <c r="N48" s="63" t="s">
        <v>78</v>
      </c>
      <c r="O48" s="63" t="s">
        <v>63</v>
      </c>
      <c r="P48" s="30" t="s">
        <v>101</v>
      </c>
      <c r="Q48" s="64" t="s">
        <v>308</v>
      </c>
      <c r="R48" s="62">
        <f t="shared" si="2"/>
        <v>29</v>
      </c>
      <c r="S48" s="62" t="s">
        <v>309</v>
      </c>
      <c r="T48" s="62" t="s">
        <v>310</v>
      </c>
    </row>
    <row r="49" spans="1:21" customFormat="1" ht="14.5" x14ac:dyDescent="0.35">
      <c r="A49" s="62">
        <v>13</v>
      </c>
      <c r="B49" s="62" t="s">
        <v>158</v>
      </c>
      <c r="C49" s="63">
        <v>3</v>
      </c>
      <c r="D49" s="63">
        <v>3</v>
      </c>
      <c r="E49" s="63">
        <v>3</v>
      </c>
      <c r="F49" s="63">
        <v>2</v>
      </c>
      <c r="G49" s="63">
        <v>2</v>
      </c>
      <c r="H49" s="63">
        <v>1</v>
      </c>
      <c r="I49" s="63">
        <v>3</v>
      </c>
      <c r="J49" s="63">
        <v>1</v>
      </c>
      <c r="K49" s="63" t="s">
        <v>101</v>
      </c>
      <c r="L49" s="63" t="s">
        <v>59</v>
      </c>
      <c r="M49" s="62" t="s">
        <v>299</v>
      </c>
      <c r="N49" s="63" t="s">
        <v>78</v>
      </c>
      <c r="O49" s="63" t="s">
        <v>63</v>
      </c>
      <c r="P49" s="30" t="s">
        <v>101</v>
      </c>
      <c r="Q49" s="64" t="s">
        <v>308</v>
      </c>
      <c r="R49" s="62">
        <f t="shared" si="2"/>
        <v>29</v>
      </c>
      <c r="S49" s="62" t="s">
        <v>309</v>
      </c>
      <c r="T49" s="62" t="s">
        <v>311</v>
      </c>
    </row>
    <row r="50" spans="1:21" customFormat="1" ht="14.5" x14ac:dyDescent="0.35">
      <c r="A50" s="29">
        <v>14</v>
      </c>
      <c r="B50" s="29" t="s">
        <v>312</v>
      </c>
      <c r="C50" s="30">
        <v>3</v>
      </c>
      <c r="D50" s="30">
        <v>3</v>
      </c>
      <c r="E50" s="30">
        <v>3</v>
      </c>
      <c r="F50" s="30">
        <v>2</v>
      </c>
      <c r="G50" s="30">
        <v>2</v>
      </c>
      <c r="H50" s="30">
        <v>1</v>
      </c>
      <c r="I50" s="30">
        <v>3</v>
      </c>
      <c r="J50" s="30">
        <v>1</v>
      </c>
      <c r="K50" s="30" t="s">
        <v>101</v>
      </c>
      <c r="L50" s="30" t="s">
        <v>140</v>
      </c>
      <c r="M50" s="29" t="s">
        <v>299</v>
      </c>
      <c r="N50" s="30" t="s">
        <v>78</v>
      </c>
      <c r="O50" s="30" t="s">
        <v>63</v>
      </c>
      <c r="P50" s="30" t="s">
        <v>101</v>
      </c>
      <c r="Q50" s="29" t="s">
        <v>84</v>
      </c>
      <c r="R50" s="29">
        <f t="shared" si="2"/>
        <v>29</v>
      </c>
      <c r="S50" s="29" t="s">
        <v>313</v>
      </c>
      <c r="T50" s="29" t="s">
        <v>314</v>
      </c>
    </row>
    <row r="51" spans="1:21" ht="14.5" x14ac:dyDescent="0.35">
      <c r="A51" s="29">
        <v>14</v>
      </c>
      <c r="B51" s="29" t="s">
        <v>315</v>
      </c>
      <c r="C51" s="30">
        <v>3</v>
      </c>
      <c r="D51" s="30">
        <v>3</v>
      </c>
      <c r="E51" s="30">
        <v>3</v>
      </c>
      <c r="F51" s="30">
        <v>2</v>
      </c>
      <c r="G51" s="30">
        <v>2</v>
      </c>
      <c r="H51" s="30">
        <v>1</v>
      </c>
      <c r="I51" s="30">
        <v>3</v>
      </c>
      <c r="J51" s="30">
        <v>1</v>
      </c>
      <c r="K51" s="30" t="s">
        <v>101</v>
      </c>
      <c r="L51" s="30" t="s">
        <v>140</v>
      </c>
      <c r="M51" s="29" t="s">
        <v>299</v>
      </c>
      <c r="N51" s="30" t="s">
        <v>78</v>
      </c>
      <c r="O51" s="30" t="s">
        <v>63</v>
      </c>
      <c r="P51" s="30" t="s">
        <v>101</v>
      </c>
      <c r="Q51" s="29" t="s">
        <v>84</v>
      </c>
      <c r="R51" s="29">
        <f>SUM(C51:J51)+11</f>
        <v>29</v>
      </c>
      <c r="S51" s="29" t="s">
        <v>313</v>
      </c>
      <c r="T51" s="29" t="s">
        <v>316</v>
      </c>
      <c r="U51"/>
    </row>
  </sheetData>
  <mergeCells count="28">
    <mergeCell ref="U14:U17"/>
    <mergeCell ref="U32:U33"/>
    <mergeCell ref="O4:Q4"/>
    <mergeCell ref="R36:R37"/>
    <mergeCell ref="S36:S37"/>
    <mergeCell ref="T36:T37"/>
    <mergeCell ref="O20:Q20"/>
    <mergeCell ref="A36:A37"/>
    <mergeCell ref="B36:B37"/>
    <mergeCell ref="C36:J36"/>
    <mergeCell ref="K36:N36"/>
    <mergeCell ref="O36:Q36"/>
    <mergeCell ref="U38:U39"/>
    <mergeCell ref="A3:T3"/>
    <mergeCell ref="R4:R5"/>
    <mergeCell ref="S4:S5"/>
    <mergeCell ref="T4:T5"/>
    <mergeCell ref="R20:R21"/>
    <mergeCell ref="S20:S21"/>
    <mergeCell ref="T20:T21"/>
    <mergeCell ref="A4:A5"/>
    <mergeCell ref="B4:B5"/>
    <mergeCell ref="C4:J4"/>
    <mergeCell ref="K4:N4"/>
    <mergeCell ref="A20:A21"/>
    <mergeCell ref="B20:B21"/>
    <mergeCell ref="C20:J20"/>
    <mergeCell ref="K20:N20"/>
  </mergeCells>
  <pageMargins left="0.45" right="0.2" top="0.25" bottom="0.2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4" workbookViewId="0">
      <selection activeCell="I6" sqref="I6"/>
    </sheetView>
  </sheetViews>
  <sheetFormatPr defaultColWidth="8.81640625" defaultRowHeight="14.5" x14ac:dyDescent="0.35"/>
  <cols>
    <col min="1" max="1" width="14" style="9" customWidth="1"/>
    <col min="2" max="2" width="7.453125" style="9" customWidth="1"/>
    <col min="3" max="3" width="8.453125" style="9" customWidth="1"/>
    <col min="4" max="4" width="5.81640625" style="10" customWidth="1"/>
    <col min="5" max="5" width="6.81640625" style="10" customWidth="1"/>
    <col min="6" max="6" width="6.453125" style="10" customWidth="1"/>
    <col min="7" max="7" width="5.81640625" style="10" customWidth="1"/>
    <col min="8" max="8" width="8.81640625" style="10" customWidth="1"/>
    <col min="9" max="9" width="7.54296875" style="10" customWidth="1"/>
    <col min="10" max="10" width="11.81640625" style="9" customWidth="1"/>
    <col min="11" max="11" width="6.81640625" style="10" customWidth="1"/>
    <col min="12" max="12" width="7.453125" style="10" customWidth="1"/>
    <col min="13" max="13" width="6.453125" style="10" customWidth="1"/>
    <col min="14" max="14" width="9.453125" style="9" customWidth="1"/>
    <col min="15" max="15" width="6.54296875" style="9" customWidth="1"/>
    <col min="16" max="18" width="8.81640625" style="7"/>
    <col min="20" max="16384" width="8.81640625" style="7"/>
  </cols>
  <sheetData>
    <row r="1" spans="1:15" s="1" customFormat="1" ht="14.5" customHeight="1" x14ac:dyDescent="0.3">
      <c r="A1" s="70"/>
      <c r="B1" s="21"/>
      <c r="C1" s="21"/>
      <c r="D1" s="21"/>
      <c r="E1" s="21"/>
      <c r="F1" s="21"/>
      <c r="G1" s="21"/>
      <c r="H1" s="21"/>
      <c r="J1" s="8"/>
      <c r="N1" s="8"/>
      <c r="O1" s="8"/>
    </row>
    <row r="2" spans="1:15" x14ac:dyDescent="0.35">
      <c r="I2" s="18"/>
      <c r="J2" s="18"/>
      <c r="K2" s="18"/>
      <c r="M2" s="9"/>
    </row>
    <row r="3" spans="1:15" x14ac:dyDescent="0.35">
      <c r="I3" s="18"/>
      <c r="J3" s="18"/>
      <c r="K3" s="18"/>
      <c r="M3" s="9"/>
    </row>
    <row r="4" spans="1:15" x14ac:dyDescent="0.35">
      <c r="I4" s="18"/>
      <c r="J4" s="19"/>
      <c r="K4" s="18"/>
    </row>
    <row r="5" spans="1:15" s="12" customFormat="1" ht="43.4" customHeight="1" x14ac:dyDescent="0.35">
      <c r="A5" s="180" t="s">
        <v>357</v>
      </c>
      <c r="B5" s="180"/>
      <c r="C5" s="180"/>
      <c r="D5" s="180"/>
      <c r="E5" s="180"/>
      <c r="F5" s="180"/>
      <c r="G5" s="180"/>
      <c r="H5" s="180"/>
      <c r="I5" s="20"/>
      <c r="J5" s="19"/>
      <c r="K5" s="20"/>
      <c r="N5" s="8"/>
      <c r="O5" s="8"/>
    </row>
    <row r="6" spans="1:15" s="14" customFormat="1" ht="29.5" customHeight="1" x14ac:dyDescent="0.3">
      <c r="A6" s="30" t="s">
        <v>101</v>
      </c>
      <c r="B6" s="186" t="s">
        <v>145</v>
      </c>
      <c r="C6" s="186"/>
      <c r="D6" s="186"/>
      <c r="E6" s="186"/>
      <c r="F6" s="186"/>
      <c r="G6" s="186"/>
      <c r="H6" s="186"/>
      <c r="J6" s="8"/>
      <c r="N6" s="8"/>
      <c r="O6" s="8"/>
    </row>
    <row r="7" spans="1:15" s="14" customFormat="1" ht="32.15" customHeight="1" x14ac:dyDescent="0.3">
      <c r="A7" s="29" t="s">
        <v>299</v>
      </c>
      <c r="B7" s="187" t="s">
        <v>358</v>
      </c>
      <c r="C7" s="187"/>
      <c r="D7" s="187"/>
      <c r="E7" s="187"/>
      <c r="F7" s="187"/>
      <c r="G7" s="187"/>
      <c r="H7" s="187"/>
      <c r="J7" s="8"/>
      <c r="N7" s="8"/>
      <c r="O7" s="8"/>
    </row>
    <row r="8" spans="1:15" s="14" customFormat="1" ht="18" customHeight="1" x14ac:dyDescent="0.3">
      <c r="A8" s="30" t="s">
        <v>84</v>
      </c>
      <c r="B8" s="15" t="s">
        <v>146</v>
      </c>
      <c r="C8" s="16"/>
      <c r="D8" s="16"/>
      <c r="E8" s="16"/>
      <c r="F8" s="16"/>
      <c r="G8" s="29"/>
      <c r="H8" s="29"/>
      <c r="J8" s="8"/>
      <c r="N8" s="8"/>
      <c r="O8" s="8"/>
    </row>
    <row r="9" spans="1:15" s="14" customFormat="1" ht="18" customHeight="1" x14ac:dyDescent="0.3">
      <c r="A9" s="30" t="s">
        <v>141</v>
      </c>
      <c r="B9" s="15" t="s">
        <v>147</v>
      </c>
      <c r="C9" s="16"/>
      <c r="D9" s="16"/>
      <c r="E9" s="16"/>
      <c r="F9" s="16"/>
      <c r="G9" s="29"/>
      <c r="H9" s="29"/>
      <c r="J9" s="8"/>
      <c r="N9" s="8"/>
      <c r="O9" s="8"/>
    </row>
    <row r="10" spans="1:15" s="14" customFormat="1" ht="18" customHeight="1" x14ac:dyDescent="0.3">
      <c r="A10" s="30" t="s">
        <v>61</v>
      </c>
      <c r="B10" s="15" t="s">
        <v>148</v>
      </c>
      <c r="C10" s="16"/>
      <c r="D10" s="16"/>
      <c r="E10" s="16"/>
      <c r="F10" s="16"/>
      <c r="G10" s="29"/>
      <c r="H10" s="29"/>
      <c r="J10" s="8"/>
      <c r="N10" s="8"/>
      <c r="O10" s="8"/>
    </row>
    <row r="11" spans="1:15" s="14" customFormat="1" ht="18" customHeight="1" x14ac:dyDescent="0.3">
      <c r="A11" s="30" t="s">
        <v>329</v>
      </c>
      <c r="B11" s="15" t="s">
        <v>149</v>
      </c>
      <c r="C11" s="16"/>
      <c r="D11" s="16"/>
      <c r="E11" s="16"/>
      <c r="F11" s="16"/>
      <c r="G11" s="29"/>
      <c r="H11" s="29"/>
      <c r="J11" s="8"/>
      <c r="N11" s="8"/>
      <c r="O11" s="8"/>
    </row>
    <row r="12" spans="1:15" s="14" customFormat="1" ht="18" customHeight="1" x14ac:dyDescent="0.3">
      <c r="A12" s="30" t="s">
        <v>150</v>
      </c>
      <c r="B12" s="15" t="s">
        <v>144</v>
      </c>
      <c r="C12" s="16"/>
      <c r="D12" s="16"/>
      <c r="E12" s="16"/>
      <c r="F12" s="16"/>
      <c r="G12" s="29"/>
      <c r="H12" s="29"/>
      <c r="J12" s="8"/>
      <c r="N12" s="8"/>
      <c r="O12" s="8"/>
    </row>
  </sheetData>
  <mergeCells count="3">
    <mergeCell ref="A5:H5"/>
    <mergeCell ref="B6:H6"/>
    <mergeCell ref="B7:H7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104"/>
  <sheetViews>
    <sheetView topLeftCell="B31" zoomScaleNormal="100" workbookViewId="0">
      <selection activeCell="F41" sqref="F41"/>
    </sheetView>
  </sheetViews>
  <sheetFormatPr defaultColWidth="9.1796875" defaultRowHeight="37.4" customHeight="1" x14ac:dyDescent="0.35"/>
  <cols>
    <col min="1" max="1" width="5.54296875" style="81" customWidth="1"/>
    <col min="2" max="2" width="20.81640625" style="85" customWidth="1"/>
    <col min="3" max="3" width="4.7265625" style="81" hidden="1" customWidth="1"/>
    <col min="4" max="4" width="5.81640625" style="81" hidden="1" customWidth="1"/>
    <col min="5" max="5" width="6.36328125" style="81" customWidth="1"/>
    <col min="6" max="6" width="26.453125" style="140" customWidth="1"/>
    <col min="7" max="7" width="13.7265625" style="81" customWidth="1"/>
    <col min="8" max="8" width="12.90625" style="81" customWidth="1"/>
    <col min="9" max="9" width="23.453125" style="81" customWidth="1"/>
    <col min="10" max="10" width="8.36328125" style="81" customWidth="1"/>
    <col min="11" max="11" width="11.453125" style="81" customWidth="1"/>
    <col min="12" max="12" width="15.54296875" style="81" customWidth="1"/>
    <col min="13" max="13" width="5.26953125" style="81" customWidth="1"/>
    <col min="14" max="14" width="12.26953125" style="121" customWidth="1"/>
    <col min="15" max="15" width="29.7265625" style="84" customWidth="1"/>
    <col min="16" max="16384" width="9.1796875" style="85"/>
  </cols>
  <sheetData>
    <row r="1" spans="1:16" s="81" customFormat="1" ht="17.5" customHeight="1" x14ac:dyDescent="0.35">
      <c r="A1" s="189" t="s">
        <v>183</v>
      </c>
      <c r="B1" s="189"/>
      <c r="C1" s="189"/>
      <c r="D1" s="190" t="s">
        <v>133</v>
      </c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6" s="81" customFormat="1" ht="16.75" customHeight="1" x14ac:dyDescent="0.35">
      <c r="A2" s="189" t="s">
        <v>0</v>
      </c>
      <c r="B2" s="189"/>
      <c r="C2" s="189"/>
      <c r="D2" s="190" t="s">
        <v>134</v>
      </c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6" s="83" customFormat="1" ht="22.4" customHeight="1" x14ac:dyDescent="0.35">
      <c r="A3" s="191" t="s">
        <v>369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</row>
    <row r="4" spans="1:16" ht="18.649999999999999" customHeight="1" x14ac:dyDescent="0.35">
      <c r="A4" s="188" t="s">
        <v>459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</row>
    <row r="5" spans="1:16" ht="18.649999999999999" customHeight="1" x14ac:dyDescent="0.35">
      <c r="A5" s="195" t="s">
        <v>52</v>
      </c>
      <c r="B5" s="195" t="s">
        <v>53</v>
      </c>
      <c r="C5" s="194" t="s">
        <v>54</v>
      </c>
      <c r="D5" s="194" t="s">
        <v>55</v>
      </c>
      <c r="E5" s="194" t="s">
        <v>112</v>
      </c>
      <c r="F5" s="197" t="s">
        <v>360</v>
      </c>
      <c r="G5" s="197"/>
      <c r="H5" s="197"/>
      <c r="I5" s="197"/>
      <c r="J5" s="197"/>
      <c r="K5" s="194" t="s">
        <v>572</v>
      </c>
      <c r="L5" s="194" t="s">
        <v>56</v>
      </c>
      <c r="M5" s="194" t="s">
        <v>184</v>
      </c>
      <c r="N5" s="199" t="s">
        <v>57</v>
      </c>
      <c r="O5" s="192" t="s">
        <v>152</v>
      </c>
    </row>
    <row r="6" spans="1:16" s="82" customFormat="1" ht="72" customHeight="1" x14ac:dyDescent="0.35">
      <c r="A6" s="196"/>
      <c r="B6" s="196"/>
      <c r="C6" s="194"/>
      <c r="D6" s="194"/>
      <c r="E6" s="194"/>
      <c r="F6" s="86" t="s">
        <v>361</v>
      </c>
      <c r="G6" s="86" t="s">
        <v>573</v>
      </c>
      <c r="H6" s="145" t="s">
        <v>574</v>
      </c>
      <c r="I6" s="89" t="s">
        <v>359</v>
      </c>
      <c r="J6" s="90" t="s">
        <v>394</v>
      </c>
      <c r="K6" s="198"/>
      <c r="L6" s="194"/>
      <c r="M6" s="194"/>
      <c r="N6" s="199"/>
      <c r="O6" s="193"/>
    </row>
    <row r="7" spans="1:16" customFormat="1" ht="27.65" customHeight="1" x14ac:dyDescent="0.35">
      <c r="A7" s="92">
        <v>1</v>
      </c>
      <c r="B7" s="93" t="s">
        <v>106</v>
      </c>
      <c r="C7" s="92" t="s">
        <v>104</v>
      </c>
      <c r="D7" s="92" t="s">
        <v>166</v>
      </c>
      <c r="E7" s="92" t="s">
        <v>61</v>
      </c>
      <c r="F7" s="93" t="s">
        <v>164</v>
      </c>
      <c r="G7" s="92" t="s">
        <v>364</v>
      </c>
      <c r="H7" s="146"/>
      <c r="I7" s="94"/>
      <c r="J7" s="95"/>
      <c r="K7" s="96">
        <v>15</v>
      </c>
      <c r="L7" s="92" t="s">
        <v>362</v>
      </c>
      <c r="M7" s="92">
        <v>4</v>
      </c>
      <c r="N7" s="97">
        <f>K7+M7</f>
        <v>19</v>
      </c>
      <c r="O7" s="98" t="s">
        <v>365</v>
      </c>
    </row>
    <row r="8" spans="1:16" customFormat="1" ht="23.5" customHeight="1" x14ac:dyDescent="0.35">
      <c r="A8" s="92">
        <v>2</v>
      </c>
      <c r="B8" s="93" t="s">
        <v>105</v>
      </c>
      <c r="C8" s="92" t="s">
        <v>104</v>
      </c>
      <c r="D8" s="92" t="s">
        <v>58</v>
      </c>
      <c r="E8" s="92" t="s">
        <v>60</v>
      </c>
      <c r="F8" s="93" t="s">
        <v>156</v>
      </c>
      <c r="G8" s="92" t="s">
        <v>363</v>
      </c>
      <c r="H8" s="146"/>
      <c r="I8" s="94"/>
      <c r="J8" s="95"/>
      <c r="K8" s="96">
        <v>14</v>
      </c>
      <c r="L8" s="141" t="s">
        <v>584</v>
      </c>
      <c r="M8" s="92">
        <v>3</v>
      </c>
      <c r="N8" s="97">
        <f>K8+M8</f>
        <v>17</v>
      </c>
      <c r="O8" s="98" t="s">
        <v>365</v>
      </c>
    </row>
    <row r="9" spans="1:16" customFormat="1" ht="23.5" customHeight="1" x14ac:dyDescent="0.35">
      <c r="A9" s="92">
        <v>3</v>
      </c>
      <c r="B9" s="93" t="s">
        <v>25</v>
      </c>
      <c r="C9" s="92" t="s">
        <v>62</v>
      </c>
      <c r="D9" s="92" t="s">
        <v>166</v>
      </c>
      <c r="E9" s="92" t="s">
        <v>63</v>
      </c>
      <c r="F9" s="93" t="s">
        <v>322</v>
      </c>
      <c r="G9" s="95" t="s">
        <v>547</v>
      </c>
      <c r="H9" s="147"/>
      <c r="I9" s="94"/>
      <c r="J9" s="95"/>
      <c r="K9" s="100">
        <v>16</v>
      </c>
      <c r="L9" s="101" t="s">
        <v>52</v>
      </c>
      <c r="M9" s="97">
        <v>3</v>
      </c>
      <c r="N9" s="97">
        <f t="shared" ref="N9:N22" si="0">K9+M9</f>
        <v>19</v>
      </c>
      <c r="O9" s="98" t="s">
        <v>430</v>
      </c>
    </row>
    <row r="10" spans="1:16" customFormat="1" ht="23.5" customHeight="1" x14ac:dyDescent="0.35">
      <c r="A10" s="92">
        <v>4</v>
      </c>
      <c r="B10" s="93" t="s">
        <v>9</v>
      </c>
      <c r="C10" s="92" t="s">
        <v>62</v>
      </c>
      <c r="D10" s="92" t="s">
        <v>58</v>
      </c>
      <c r="E10" s="92" t="s">
        <v>63</v>
      </c>
      <c r="F10" s="93" t="s">
        <v>575</v>
      </c>
      <c r="G10" s="92"/>
      <c r="H10" s="146"/>
      <c r="I10" s="94" t="s">
        <v>395</v>
      </c>
      <c r="J10" s="95">
        <v>35</v>
      </c>
      <c r="K10" s="100">
        <v>8</v>
      </c>
      <c r="L10" s="101"/>
      <c r="M10" s="97"/>
      <c r="N10" s="97">
        <f t="shared" si="0"/>
        <v>8</v>
      </c>
      <c r="O10" s="98" t="s">
        <v>190</v>
      </c>
      <c r="P10" t="s">
        <v>480</v>
      </c>
    </row>
    <row r="11" spans="1:16" customFormat="1" ht="23.5" customHeight="1" x14ac:dyDescent="0.35">
      <c r="A11" s="92">
        <v>5</v>
      </c>
      <c r="B11" s="93" t="s">
        <v>65</v>
      </c>
      <c r="C11" s="92" t="s">
        <v>62</v>
      </c>
      <c r="D11" s="92" t="s">
        <v>58</v>
      </c>
      <c r="E11" s="92" t="s">
        <v>63</v>
      </c>
      <c r="F11" s="93" t="s">
        <v>576</v>
      </c>
      <c r="G11" s="92"/>
      <c r="H11" s="146"/>
      <c r="I11" s="94" t="s">
        <v>396</v>
      </c>
      <c r="J11" s="95">
        <v>20</v>
      </c>
      <c r="K11" s="100">
        <v>12</v>
      </c>
      <c r="L11" s="102" t="s">
        <v>160</v>
      </c>
      <c r="M11" s="97">
        <v>1</v>
      </c>
      <c r="N11" s="97">
        <f t="shared" si="0"/>
        <v>13</v>
      </c>
      <c r="O11" s="98"/>
      <c r="P11" t="s">
        <v>481</v>
      </c>
    </row>
    <row r="12" spans="1:16" customFormat="1" ht="23.5" customHeight="1" x14ac:dyDescent="0.35">
      <c r="A12" s="92">
        <v>6</v>
      </c>
      <c r="B12" s="93" t="s">
        <v>24</v>
      </c>
      <c r="C12" s="92" t="s">
        <v>62</v>
      </c>
      <c r="D12" s="92" t="s">
        <v>58</v>
      </c>
      <c r="E12" s="92" t="s">
        <v>63</v>
      </c>
      <c r="F12" s="93" t="s">
        <v>474</v>
      </c>
      <c r="G12" s="92" t="s">
        <v>368</v>
      </c>
      <c r="H12" s="146"/>
      <c r="I12" s="94"/>
      <c r="J12" s="95"/>
      <c r="K12" s="100">
        <v>13</v>
      </c>
      <c r="L12" s="101" t="s">
        <v>188</v>
      </c>
      <c r="M12" s="97">
        <v>4</v>
      </c>
      <c r="N12" s="97">
        <f t="shared" si="0"/>
        <v>17</v>
      </c>
      <c r="O12" s="103" t="s">
        <v>433</v>
      </c>
    </row>
    <row r="13" spans="1:16" customFormat="1" ht="23.5" customHeight="1" x14ac:dyDescent="0.35">
      <c r="A13" s="92">
        <v>7</v>
      </c>
      <c r="B13" s="93" t="s">
        <v>38</v>
      </c>
      <c r="C13" s="92" t="s">
        <v>62</v>
      </c>
      <c r="D13" s="92" t="s">
        <v>58</v>
      </c>
      <c r="E13" s="92" t="s">
        <v>63</v>
      </c>
      <c r="F13" s="93" t="s">
        <v>475</v>
      </c>
      <c r="G13" s="92"/>
      <c r="H13" s="158" t="s">
        <v>129</v>
      </c>
      <c r="I13" s="94" t="s">
        <v>499</v>
      </c>
      <c r="J13" s="95">
        <v>35</v>
      </c>
      <c r="K13" s="100">
        <v>9</v>
      </c>
      <c r="L13" s="101"/>
      <c r="M13" s="97"/>
      <c r="N13" s="97">
        <f t="shared" si="0"/>
        <v>9</v>
      </c>
      <c r="O13" s="98" t="s">
        <v>190</v>
      </c>
    </row>
    <row r="14" spans="1:16" customFormat="1" ht="23.5" customHeight="1" x14ac:dyDescent="0.35">
      <c r="A14" s="92">
        <v>8</v>
      </c>
      <c r="B14" s="93" t="s">
        <v>1</v>
      </c>
      <c r="C14" s="92" t="s">
        <v>62</v>
      </c>
      <c r="D14" s="92" t="s">
        <v>58</v>
      </c>
      <c r="E14" s="92" t="s">
        <v>63</v>
      </c>
      <c r="F14" s="93" t="s">
        <v>323</v>
      </c>
      <c r="G14" s="92"/>
      <c r="H14" s="146"/>
      <c r="I14" s="94"/>
      <c r="J14" s="95"/>
      <c r="K14" s="163">
        <v>16</v>
      </c>
      <c r="L14" s="101"/>
      <c r="M14" s="97"/>
      <c r="N14" s="97">
        <f t="shared" si="0"/>
        <v>16</v>
      </c>
      <c r="O14" s="98" t="s">
        <v>190</v>
      </c>
    </row>
    <row r="15" spans="1:16" customFormat="1" ht="23.5" customHeight="1" x14ac:dyDescent="0.35">
      <c r="A15" s="92">
        <v>9</v>
      </c>
      <c r="B15" s="93" t="s">
        <v>31</v>
      </c>
      <c r="C15" s="92" t="s">
        <v>62</v>
      </c>
      <c r="D15" s="92" t="s">
        <v>58</v>
      </c>
      <c r="E15" s="92" t="s">
        <v>63</v>
      </c>
      <c r="F15" s="93" t="s">
        <v>577</v>
      </c>
      <c r="G15" s="92" t="s">
        <v>372</v>
      </c>
      <c r="H15" s="146"/>
      <c r="I15" s="94"/>
      <c r="J15" s="95"/>
      <c r="K15" s="100">
        <v>13</v>
      </c>
      <c r="L15" s="101" t="s">
        <v>191</v>
      </c>
      <c r="M15" s="97">
        <v>4</v>
      </c>
      <c r="N15" s="97">
        <f t="shared" si="0"/>
        <v>17</v>
      </c>
      <c r="O15" s="98"/>
      <c r="P15" t="s">
        <v>482</v>
      </c>
    </row>
    <row r="16" spans="1:16" customFormat="1" ht="23.5" customHeight="1" x14ac:dyDescent="0.35">
      <c r="A16" s="92">
        <v>10</v>
      </c>
      <c r="B16" s="93" t="s">
        <v>27</v>
      </c>
      <c r="C16" s="92" t="s">
        <v>62</v>
      </c>
      <c r="D16" s="92" t="s">
        <v>58</v>
      </c>
      <c r="E16" s="92" t="s">
        <v>63</v>
      </c>
      <c r="F16" s="93" t="s">
        <v>578</v>
      </c>
      <c r="G16" s="92" t="s">
        <v>294</v>
      </c>
      <c r="H16" s="146"/>
      <c r="I16" s="94"/>
      <c r="J16" s="95"/>
      <c r="K16" s="100">
        <v>13</v>
      </c>
      <c r="L16" s="101" t="s">
        <v>192</v>
      </c>
      <c r="M16" s="97">
        <v>4</v>
      </c>
      <c r="N16" s="97">
        <f t="shared" si="0"/>
        <v>17</v>
      </c>
      <c r="O16" s="103" t="s">
        <v>432</v>
      </c>
      <c r="P16" t="s">
        <v>483</v>
      </c>
    </row>
    <row r="17" spans="1:21" customFormat="1" ht="23.5" customHeight="1" x14ac:dyDescent="0.35">
      <c r="A17" s="98">
        <v>11</v>
      </c>
      <c r="B17" s="104" t="s">
        <v>64</v>
      </c>
      <c r="C17" s="98" t="s">
        <v>62</v>
      </c>
      <c r="D17" s="98" t="s">
        <v>58</v>
      </c>
      <c r="E17" s="98" t="s">
        <v>63</v>
      </c>
      <c r="F17" s="104" t="s">
        <v>353</v>
      </c>
      <c r="G17" s="98"/>
      <c r="H17" s="149"/>
      <c r="I17" s="105"/>
      <c r="J17" s="95"/>
      <c r="K17" s="106">
        <v>12</v>
      </c>
      <c r="L17" s="107" t="s">
        <v>352</v>
      </c>
      <c r="M17" s="108">
        <v>3</v>
      </c>
      <c r="N17" s="108">
        <f t="shared" si="0"/>
        <v>15</v>
      </c>
      <c r="O17" s="98" t="s">
        <v>351</v>
      </c>
    </row>
    <row r="18" spans="1:21" customFormat="1" ht="23.5" customHeight="1" x14ac:dyDescent="0.35">
      <c r="A18" s="92">
        <v>12</v>
      </c>
      <c r="B18" s="93" t="s">
        <v>135</v>
      </c>
      <c r="C18" s="92" t="s">
        <v>62</v>
      </c>
      <c r="D18" s="92" t="s">
        <v>58</v>
      </c>
      <c r="E18" s="92" t="s">
        <v>63</v>
      </c>
      <c r="F18" s="93" t="s">
        <v>476</v>
      </c>
      <c r="G18" s="92" t="s">
        <v>371</v>
      </c>
      <c r="H18" s="146"/>
      <c r="I18" s="94"/>
      <c r="J18" s="95"/>
      <c r="K18" s="100">
        <v>13</v>
      </c>
      <c r="L18" s="101" t="s">
        <v>189</v>
      </c>
      <c r="M18" s="97">
        <v>4</v>
      </c>
      <c r="N18" s="97">
        <f t="shared" si="0"/>
        <v>17</v>
      </c>
      <c r="O18" s="103" t="s">
        <v>432</v>
      </c>
    </row>
    <row r="19" spans="1:21" customFormat="1" ht="23.5" customHeight="1" x14ac:dyDescent="0.35">
      <c r="A19" s="92">
        <v>13</v>
      </c>
      <c r="B19" s="93" t="s">
        <v>36</v>
      </c>
      <c r="C19" s="92" t="s">
        <v>62</v>
      </c>
      <c r="D19" s="92" t="s">
        <v>58</v>
      </c>
      <c r="E19" s="92" t="s">
        <v>63</v>
      </c>
      <c r="F19" s="93" t="s">
        <v>579</v>
      </c>
      <c r="G19" s="92" t="s">
        <v>262</v>
      </c>
      <c r="H19" s="146"/>
      <c r="I19" s="94"/>
      <c r="J19" s="95"/>
      <c r="K19" s="100">
        <v>13</v>
      </c>
      <c r="L19" s="101" t="s">
        <v>193</v>
      </c>
      <c r="M19" s="97">
        <v>4</v>
      </c>
      <c r="N19" s="97">
        <f t="shared" si="0"/>
        <v>17</v>
      </c>
      <c r="O19" s="103" t="s">
        <v>433</v>
      </c>
      <c r="P19" t="s">
        <v>484</v>
      </c>
    </row>
    <row r="20" spans="1:21" customFormat="1" ht="23.5" customHeight="1" x14ac:dyDescent="0.35">
      <c r="A20" s="92">
        <v>14</v>
      </c>
      <c r="B20" s="93" t="s">
        <v>37</v>
      </c>
      <c r="C20" s="92" t="s">
        <v>62</v>
      </c>
      <c r="D20" s="92" t="s">
        <v>58</v>
      </c>
      <c r="E20" s="92" t="s">
        <v>63</v>
      </c>
      <c r="F20" s="93" t="s">
        <v>477</v>
      </c>
      <c r="G20" s="92" t="s">
        <v>275</v>
      </c>
      <c r="H20" s="146"/>
      <c r="I20" s="94"/>
      <c r="J20" s="95"/>
      <c r="K20" s="100">
        <v>13</v>
      </c>
      <c r="L20" s="101" t="s">
        <v>194</v>
      </c>
      <c r="M20" s="97">
        <v>4</v>
      </c>
      <c r="N20" s="97">
        <f t="shared" si="0"/>
        <v>17</v>
      </c>
      <c r="O20" s="98"/>
    </row>
    <row r="21" spans="1:21" customFormat="1" ht="23.5" customHeight="1" x14ac:dyDescent="0.35">
      <c r="A21" s="92">
        <v>15</v>
      </c>
      <c r="B21" s="93" t="s">
        <v>43</v>
      </c>
      <c r="C21" s="92" t="s">
        <v>62</v>
      </c>
      <c r="D21" s="92" t="s">
        <v>58</v>
      </c>
      <c r="E21" s="92" t="s">
        <v>63</v>
      </c>
      <c r="F21" s="93" t="s">
        <v>580</v>
      </c>
      <c r="G21" s="92" t="s">
        <v>271</v>
      </c>
      <c r="H21" s="146"/>
      <c r="I21" s="94"/>
      <c r="J21" s="95"/>
      <c r="K21" s="100">
        <v>13</v>
      </c>
      <c r="L21" s="101" t="s">
        <v>478</v>
      </c>
      <c r="M21" s="97">
        <v>4</v>
      </c>
      <c r="N21" s="97">
        <f t="shared" si="0"/>
        <v>17</v>
      </c>
      <c r="O21" s="98" t="s">
        <v>431</v>
      </c>
      <c r="P21" t="s">
        <v>485</v>
      </c>
    </row>
    <row r="22" spans="1:21" customFormat="1" ht="23.5" customHeight="1" x14ac:dyDescent="0.35">
      <c r="A22" s="92">
        <v>16</v>
      </c>
      <c r="B22" s="93" t="s">
        <v>21</v>
      </c>
      <c r="C22" s="92" t="s">
        <v>62</v>
      </c>
      <c r="D22" s="92" t="s">
        <v>58</v>
      </c>
      <c r="E22" s="92" t="s">
        <v>63</v>
      </c>
      <c r="F22" s="93" t="s">
        <v>581</v>
      </c>
      <c r="G22" s="92" t="s">
        <v>315</v>
      </c>
      <c r="H22" s="146"/>
      <c r="I22" s="94"/>
      <c r="J22" s="95"/>
      <c r="K22" s="100">
        <v>13</v>
      </c>
      <c r="L22" s="101" t="s">
        <v>479</v>
      </c>
      <c r="M22" s="97">
        <v>4</v>
      </c>
      <c r="N22" s="97">
        <f t="shared" si="0"/>
        <v>17</v>
      </c>
      <c r="O22" s="98"/>
      <c r="P22" s="85" t="s">
        <v>486</v>
      </c>
      <c r="Q22" s="83"/>
      <c r="R22" s="83"/>
      <c r="S22" s="83"/>
      <c r="T22" s="83"/>
      <c r="U22" s="83"/>
    </row>
    <row r="23" spans="1:21" s="83" customFormat="1" ht="23.5" customHeight="1" x14ac:dyDescent="0.35">
      <c r="A23" s="92">
        <v>17</v>
      </c>
      <c r="B23" s="109" t="s">
        <v>66</v>
      </c>
      <c r="C23" s="86" t="s">
        <v>62</v>
      </c>
      <c r="D23" s="92" t="s">
        <v>166</v>
      </c>
      <c r="E23" s="86" t="s">
        <v>67</v>
      </c>
      <c r="F23" s="109" t="s">
        <v>625</v>
      </c>
      <c r="G23" s="86"/>
      <c r="H23" s="145"/>
      <c r="I23" s="89" t="s">
        <v>398</v>
      </c>
      <c r="J23" s="90">
        <v>35</v>
      </c>
      <c r="K23" s="91">
        <v>9</v>
      </c>
      <c r="L23" s="90"/>
      <c r="M23" s="86">
        <v>3</v>
      </c>
      <c r="N23" s="97">
        <f t="shared" ref="N23:N74" si="1">K23+M23</f>
        <v>12</v>
      </c>
      <c r="O23" s="98" t="s">
        <v>434</v>
      </c>
    </row>
    <row r="24" spans="1:21" ht="23.5" customHeight="1" x14ac:dyDescent="0.35">
      <c r="A24" s="92">
        <v>18</v>
      </c>
      <c r="B24" s="93" t="s">
        <v>33</v>
      </c>
      <c r="C24" s="92" t="s">
        <v>62</v>
      </c>
      <c r="D24" s="92" t="s">
        <v>58</v>
      </c>
      <c r="E24" s="92" t="s">
        <v>67</v>
      </c>
      <c r="F24" s="93" t="s">
        <v>624</v>
      </c>
      <c r="G24" s="141" t="s">
        <v>168</v>
      </c>
      <c r="H24" s="146" t="s">
        <v>630</v>
      </c>
      <c r="I24" s="94" t="s">
        <v>393</v>
      </c>
      <c r="J24" s="95"/>
      <c r="K24" s="96">
        <v>10</v>
      </c>
      <c r="L24" s="141" t="s">
        <v>629</v>
      </c>
      <c r="M24" s="92">
        <v>4</v>
      </c>
      <c r="N24" s="97">
        <f t="shared" si="1"/>
        <v>14</v>
      </c>
      <c r="O24" s="103" t="s">
        <v>432</v>
      </c>
    </row>
    <row r="25" spans="1:21" ht="23.5" customHeight="1" x14ac:dyDescent="0.35">
      <c r="A25" s="92">
        <v>19</v>
      </c>
      <c r="B25" s="93" t="s">
        <v>19</v>
      </c>
      <c r="C25" s="92" t="s">
        <v>62</v>
      </c>
      <c r="D25" s="92" t="s">
        <v>166</v>
      </c>
      <c r="E25" s="92" t="s">
        <v>67</v>
      </c>
      <c r="F25" s="93" t="s">
        <v>588</v>
      </c>
      <c r="G25" s="92"/>
      <c r="H25" s="148" t="s">
        <v>540</v>
      </c>
      <c r="I25" s="99" t="s">
        <v>397</v>
      </c>
      <c r="J25" s="95">
        <v>10</v>
      </c>
      <c r="K25" s="96">
        <v>7</v>
      </c>
      <c r="L25" s="92" t="s">
        <v>328</v>
      </c>
      <c r="M25" s="92">
        <v>4</v>
      </c>
      <c r="N25" s="97">
        <f t="shared" si="1"/>
        <v>11</v>
      </c>
      <c r="O25" s="98" t="s">
        <v>435</v>
      </c>
    </row>
    <row r="26" spans="1:21" ht="23.5" customHeight="1" x14ac:dyDescent="0.35">
      <c r="A26" s="92">
        <v>20</v>
      </c>
      <c r="B26" s="110" t="s">
        <v>29</v>
      </c>
      <c r="C26" s="92" t="s">
        <v>62</v>
      </c>
      <c r="D26" s="92" t="s">
        <v>58</v>
      </c>
      <c r="E26" s="92" t="s">
        <v>67</v>
      </c>
      <c r="F26" s="111" t="s">
        <v>589</v>
      </c>
      <c r="G26" s="95" t="s">
        <v>552</v>
      </c>
      <c r="H26" s="150" t="s">
        <v>373</v>
      </c>
      <c r="I26" s="99"/>
      <c r="J26" s="95"/>
      <c r="K26" s="96">
        <v>9</v>
      </c>
      <c r="L26" s="92" t="s">
        <v>325</v>
      </c>
      <c r="M26" s="92">
        <v>7</v>
      </c>
      <c r="N26" s="97">
        <f t="shared" si="1"/>
        <v>16</v>
      </c>
      <c r="O26" s="98" t="s">
        <v>366</v>
      </c>
    </row>
    <row r="27" spans="1:21" ht="23.5" customHeight="1" x14ac:dyDescent="0.35">
      <c r="A27" s="92">
        <v>21</v>
      </c>
      <c r="B27" s="93" t="s">
        <v>3</v>
      </c>
      <c r="C27" s="92" t="s">
        <v>62</v>
      </c>
      <c r="D27" s="92" t="s">
        <v>166</v>
      </c>
      <c r="E27" s="92" t="s">
        <v>67</v>
      </c>
      <c r="F27" s="93" t="s">
        <v>590</v>
      </c>
      <c r="G27" s="92" t="s">
        <v>49</v>
      </c>
      <c r="H27" s="148" t="s">
        <v>501</v>
      </c>
      <c r="I27" s="94" t="s">
        <v>400</v>
      </c>
      <c r="J27" s="95">
        <v>40</v>
      </c>
      <c r="K27" s="96">
        <v>9</v>
      </c>
      <c r="L27" s="92" t="s">
        <v>213</v>
      </c>
      <c r="M27" s="92">
        <v>4</v>
      </c>
      <c r="N27" s="97">
        <f t="shared" si="1"/>
        <v>13</v>
      </c>
      <c r="O27" s="98" t="s">
        <v>431</v>
      </c>
    </row>
    <row r="28" spans="1:21" ht="38.5" customHeight="1" x14ac:dyDescent="0.35">
      <c r="A28" s="92">
        <v>22</v>
      </c>
      <c r="B28" s="93" t="s">
        <v>20</v>
      </c>
      <c r="C28" s="92" t="s">
        <v>62</v>
      </c>
      <c r="D28" s="92" t="s">
        <v>166</v>
      </c>
      <c r="E28" s="92" t="s">
        <v>67</v>
      </c>
      <c r="F28" s="111" t="s">
        <v>591</v>
      </c>
      <c r="G28" s="92" t="s">
        <v>428</v>
      </c>
      <c r="H28" s="150" t="s">
        <v>541</v>
      </c>
      <c r="I28" s="99"/>
      <c r="J28" s="95"/>
      <c r="K28" s="96">
        <v>8</v>
      </c>
      <c r="L28" s="92" t="s">
        <v>324</v>
      </c>
      <c r="M28" s="92">
        <v>7</v>
      </c>
      <c r="N28" s="97">
        <f t="shared" si="1"/>
        <v>15</v>
      </c>
      <c r="O28" s="98" t="s">
        <v>438</v>
      </c>
    </row>
    <row r="29" spans="1:21" ht="24.65" customHeight="1" x14ac:dyDescent="0.35">
      <c r="A29" s="92">
        <v>23</v>
      </c>
      <c r="B29" s="110" t="s">
        <v>15</v>
      </c>
      <c r="C29" s="92" t="s">
        <v>62</v>
      </c>
      <c r="D29" s="92" t="s">
        <v>166</v>
      </c>
      <c r="E29" s="92" t="s">
        <v>67</v>
      </c>
      <c r="F29" s="93" t="s">
        <v>592</v>
      </c>
      <c r="G29" s="92"/>
      <c r="H29" s="158" t="s">
        <v>275</v>
      </c>
      <c r="I29" s="94" t="s">
        <v>557</v>
      </c>
      <c r="J29" s="95">
        <v>85</v>
      </c>
      <c r="K29" s="143">
        <v>10</v>
      </c>
      <c r="L29" s="95"/>
      <c r="M29" s="92"/>
      <c r="N29" s="97">
        <f t="shared" si="1"/>
        <v>10</v>
      </c>
      <c r="O29" s="98" t="s">
        <v>436</v>
      </c>
    </row>
    <row r="30" spans="1:21" ht="23.5" customHeight="1" x14ac:dyDescent="0.35">
      <c r="A30" s="92">
        <v>24</v>
      </c>
      <c r="B30" s="93" t="s">
        <v>12</v>
      </c>
      <c r="C30" s="92" t="s">
        <v>62</v>
      </c>
      <c r="D30" s="92" t="s">
        <v>58</v>
      </c>
      <c r="E30" s="92" t="s">
        <v>67</v>
      </c>
      <c r="F30" s="93" t="s">
        <v>593</v>
      </c>
      <c r="G30" s="92" t="s">
        <v>471</v>
      </c>
      <c r="H30" s="148" t="s">
        <v>539</v>
      </c>
      <c r="I30" s="94" t="s">
        <v>555</v>
      </c>
      <c r="J30" s="95">
        <v>35</v>
      </c>
      <c r="K30" s="96">
        <v>12</v>
      </c>
      <c r="L30" s="92" t="s">
        <v>196</v>
      </c>
      <c r="M30" s="92">
        <v>4</v>
      </c>
      <c r="N30" s="97">
        <f t="shared" si="1"/>
        <v>16</v>
      </c>
      <c r="O30" s="98" t="s">
        <v>437</v>
      </c>
    </row>
    <row r="31" spans="1:21" ht="23.5" customHeight="1" x14ac:dyDescent="0.35">
      <c r="A31" s="92">
        <v>25</v>
      </c>
      <c r="B31" s="93" t="s">
        <v>113</v>
      </c>
      <c r="C31" s="92" t="s">
        <v>62</v>
      </c>
      <c r="D31" s="92" t="s">
        <v>58</v>
      </c>
      <c r="E31" s="92" t="s">
        <v>67</v>
      </c>
      <c r="F31" s="93" t="s">
        <v>594</v>
      </c>
      <c r="G31" s="92" t="s">
        <v>269</v>
      </c>
      <c r="H31" s="148" t="s">
        <v>374</v>
      </c>
      <c r="I31" s="94"/>
      <c r="J31" s="95">
        <v>50</v>
      </c>
      <c r="K31" s="96">
        <v>13</v>
      </c>
      <c r="L31" s="92" t="s">
        <v>197</v>
      </c>
      <c r="M31" s="92">
        <v>4</v>
      </c>
      <c r="N31" s="97">
        <f t="shared" si="1"/>
        <v>17</v>
      </c>
      <c r="O31" s="98"/>
    </row>
    <row r="32" spans="1:21" ht="23.5" customHeight="1" x14ac:dyDescent="0.35">
      <c r="A32" s="92">
        <v>26</v>
      </c>
      <c r="B32" s="93" t="s">
        <v>8</v>
      </c>
      <c r="C32" s="92" t="s">
        <v>62</v>
      </c>
      <c r="D32" s="92" t="s">
        <v>58</v>
      </c>
      <c r="E32" s="92" t="s">
        <v>69</v>
      </c>
      <c r="F32" s="93" t="s">
        <v>595</v>
      </c>
      <c r="G32" s="92" t="s">
        <v>540</v>
      </c>
      <c r="H32" s="146"/>
      <c r="I32" s="94"/>
      <c r="J32" s="95"/>
      <c r="K32" s="96">
        <v>10</v>
      </c>
      <c r="L32" s="92" t="s">
        <v>198</v>
      </c>
      <c r="M32" s="92">
        <v>7</v>
      </c>
      <c r="N32" s="97">
        <v>17</v>
      </c>
      <c r="O32" s="98" t="s">
        <v>439</v>
      </c>
    </row>
    <row r="33" spans="1:17" s="83" customFormat="1" ht="23.5" customHeight="1" x14ac:dyDescent="0.35">
      <c r="A33" s="92">
        <v>27</v>
      </c>
      <c r="B33" s="93" t="s">
        <v>68</v>
      </c>
      <c r="C33" s="92" t="s">
        <v>62</v>
      </c>
      <c r="D33" s="92" t="s">
        <v>58</v>
      </c>
      <c r="E33" s="92" t="s">
        <v>69</v>
      </c>
      <c r="F33" s="93" t="s">
        <v>199</v>
      </c>
      <c r="G33" s="92"/>
      <c r="H33" s="146"/>
      <c r="I33" s="94"/>
      <c r="J33" s="90"/>
      <c r="K33" s="96">
        <v>0</v>
      </c>
      <c r="L33" s="92"/>
      <c r="M33" s="92">
        <v>6</v>
      </c>
      <c r="N33" s="97">
        <f t="shared" ref="N33:N40" si="2">K33+M33</f>
        <v>6</v>
      </c>
      <c r="O33" s="98" t="s">
        <v>173</v>
      </c>
    </row>
    <row r="34" spans="1:17" ht="23.5" customHeight="1" x14ac:dyDescent="0.35">
      <c r="A34" s="92">
        <v>28</v>
      </c>
      <c r="B34" s="93" t="s">
        <v>70</v>
      </c>
      <c r="C34" s="92" t="s">
        <v>62</v>
      </c>
      <c r="D34" s="92" t="s">
        <v>58</v>
      </c>
      <c r="E34" s="92" t="s">
        <v>69</v>
      </c>
      <c r="F34" s="93" t="s">
        <v>596</v>
      </c>
      <c r="G34" s="92" t="s">
        <v>281</v>
      </c>
      <c r="H34" s="148" t="s">
        <v>542</v>
      </c>
      <c r="I34" s="94" t="s">
        <v>401</v>
      </c>
      <c r="J34" s="95">
        <f>12*5</f>
        <v>60</v>
      </c>
      <c r="K34" s="96">
        <v>8</v>
      </c>
      <c r="L34" s="92" t="s">
        <v>335</v>
      </c>
      <c r="M34" s="92">
        <v>4</v>
      </c>
      <c r="N34" s="97">
        <f t="shared" si="2"/>
        <v>12</v>
      </c>
      <c r="O34" s="98"/>
    </row>
    <row r="35" spans="1:17" ht="23.5" customHeight="1" x14ac:dyDescent="0.35">
      <c r="A35" s="92">
        <v>29</v>
      </c>
      <c r="B35" s="93" t="s">
        <v>71</v>
      </c>
      <c r="C35" s="92" t="s">
        <v>62</v>
      </c>
      <c r="D35" s="92" t="s">
        <v>58</v>
      </c>
      <c r="E35" s="92" t="s">
        <v>69</v>
      </c>
      <c r="F35" s="93" t="s">
        <v>597</v>
      </c>
      <c r="G35" s="92" t="s">
        <v>170</v>
      </c>
      <c r="H35" s="148" t="s">
        <v>513</v>
      </c>
      <c r="I35" s="94" t="s">
        <v>402</v>
      </c>
      <c r="J35" s="95">
        <v>40</v>
      </c>
      <c r="K35" s="96">
        <v>8</v>
      </c>
      <c r="L35" s="92" t="s">
        <v>327</v>
      </c>
      <c r="M35" s="92">
        <v>4</v>
      </c>
      <c r="N35" s="97">
        <f t="shared" si="2"/>
        <v>12</v>
      </c>
      <c r="O35" s="98"/>
    </row>
    <row r="36" spans="1:17" ht="23.5" customHeight="1" x14ac:dyDescent="0.35">
      <c r="A36" s="92">
        <v>30</v>
      </c>
      <c r="B36" s="93" t="s">
        <v>13</v>
      </c>
      <c r="C36" s="92" t="s">
        <v>62</v>
      </c>
      <c r="D36" s="92" t="s">
        <v>58</v>
      </c>
      <c r="E36" s="92" t="s">
        <v>69</v>
      </c>
      <c r="F36" s="93" t="s">
        <v>627</v>
      </c>
      <c r="G36" s="141" t="s">
        <v>167</v>
      </c>
      <c r="H36" s="158" t="s">
        <v>167</v>
      </c>
      <c r="I36" s="165" t="s">
        <v>648</v>
      </c>
      <c r="J36" s="166">
        <v>30</v>
      </c>
      <c r="K36" s="143">
        <v>10</v>
      </c>
      <c r="L36" s="141" t="s">
        <v>628</v>
      </c>
      <c r="M36" s="92">
        <v>4</v>
      </c>
      <c r="N36" s="97">
        <f t="shared" si="2"/>
        <v>14</v>
      </c>
      <c r="O36" s="98" t="s">
        <v>440</v>
      </c>
    </row>
    <row r="37" spans="1:17" ht="23.5" customHeight="1" x14ac:dyDescent="0.35">
      <c r="A37" s="92">
        <v>31</v>
      </c>
      <c r="B37" s="93" t="s">
        <v>2</v>
      </c>
      <c r="C37" s="92" t="s">
        <v>62</v>
      </c>
      <c r="D37" s="92" t="s">
        <v>166</v>
      </c>
      <c r="E37" s="92" t="s">
        <v>69</v>
      </c>
      <c r="F37" s="93" t="s">
        <v>626</v>
      </c>
      <c r="G37" s="92" t="s">
        <v>264</v>
      </c>
      <c r="H37" s="148" t="s">
        <v>264</v>
      </c>
      <c r="I37" s="94" t="s">
        <v>556</v>
      </c>
      <c r="J37" s="95">
        <v>55</v>
      </c>
      <c r="K37" s="96">
        <v>8</v>
      </c>
      <c r="L37" s="92" t="s">
        <v>326</v>
      </c>
      <c r="M37" s="92">
        <v>4</v>
      </c>
      <c r="N37" s="97">
        <f t="shared" si="2"/>
        <v>12</v>
      </c>
      <c r="O37" s="98" t="s">
        <v>432</v>
      </c>
    </row>
    <row r="38" spans="1:17" ht="23.5" customHeight="1" x14ac:dyDescent="0.35">
      <c r="A38" s="92">
        <v>32</v>
      </c>
      <c r="B38" s="93" t="s">
        <v>34</v>
      </c>
      <c r="C38" s="92" t="s">
        <v>62</v>
      </c>
      <c r="D38" s="92" t="s">
        <v>58</v>
      </c>
      <c r="E38" s="92" t="s">
        <v>69</v>
      </c>
      <c r="F38" s="93" t="s">
        <v>598</v>
      </c>
      <c r="G38" s="92" t="s">
        <v>566</v>
      </c>
      <c r="H38" s="146"/>
      <c r="I38" s="94"/>
      <c r="J38" s="95"/>
      <c r="K38" s="96">
        <v>3</v>
      </c>
      <c r="L38" s="92" t="s">
        <v>187</v>
      </c>
      <c r="M38" s="92">
        <v>7.5</v>
      </c>
      <c r="N38" s="97">
        <f t="shared" si="2"/>
        <v>10.5</v>
      </c>
      <c r="O38" s="98" t="s">
        <v>367</v>
      </c>
    </row>
    <row r="39" spans="1:17" ht="23.5" customHeight="1" x14ac:dyDescent="0.35">
      <c r="A39" s="92">
        <v>33</v>
      </c>
      <c r="B39" s="93" t="s">
        <v>10</v>
      </c>
      <c r="C39" s="92" t="s">
        <v>62</v>
      </c>
      <c r="D39" s="92" t="s">
        <v>58</v>
      </c>
      <c r="E39" s="92" t="s">
        <v>69</v>
      </c>
      <c r="F39" s="142" t="s">
        <v>599</v>
      </c>
      <c r="G39" s="92" t="s">
        <v>554</v>
      </c>
      <c r="H39" s="146"/>
      <c r="I39" s="94"/>
      <c r="J39" s="95"/>
      <c r="K39" s="96">
        <v>3</v>
      </c>
      <c r="L39" s="92" t="s">
        <v>200</v>
      </c>
      <c r="M39" s="92">
        <v>15</v>
      </c>
      <c r="N39" s="97">
        <f t="shared" si="2"/>
        <v>18</v>
      </c>
      <c r="O39" s="98" t="s">
        <v>429</v>
      </c>
    </row>
    <row r="40" spans="1:17" ht="23.5" customHeight="1" x14ac:dyDescent="0.35">
      <c r="A40" s="92">
        <v>34</v>
      </c>
      <c r="B40" s="93" t="s">
        <v>42</v>
      </c>
      <c r="C40" s="92" t="s">
        <v>62</v>
      </c>
      <c r="D40" s="92" t="s">
        <v>58</v>
      </c>
      <c r="E40" s="92" t="s">
        <v>69</v>
      </c>
      <c r="F40" s="93" t="s">
        <v>201</v>
      </c>
      <c r="G40" s="92"/>
      <c r="H40" s="146"/>
      <c r="I40" s="94"/>
      <c r="J40" s="95"/>
      <c r="K40" s="96"/>
      <c r="L40" s="92"/>
      <c r="M40" s="92"/>
      <c r="N40" s="97">
        <f t="shared" si="2"/>
        <v>0</v>
      </c>
      <c r="O40" s="98" t="s">
        <v>214</v>
      </c>
    </row>
    <row r="41" spans="1:17" ht="37" customHeight="1" x14ac:dyDescent="0.35">
      <c r="A41" s="92">
        <v>35</v>
      </c>
      <c r="B41" s="93" t="s">
        <v>98</v>
      </c>
      <c r="C41" s="92" t="s">
        <v>62</v>
      </c>
      <c r="D41" s="92" t="s">
        <v>58</v>
      </c>
      <c r="E41" s="92" t="s">
        <v>46</v>
      </c>
      <c r="F41" s="112" t="s">
        <v>657</v>
      </c>
      <c r="G41" s="113"/>
      <c r="H41" s="151"/>
      <c r="I41" s="114"/>
      <c r="J41" s="95"/>
      <c r="K41" s="96">
        <v>16</v>
      </c>
      <c r="L41" s="113" t="s">
        <v>160</v>
      </c>
      <c r="M41" s="113">
        <v>1</v>
      </c>
      <c r="N41" s="97">
        <f t="shared" ref="N41:N45" si="3">K41+M41</f>
        <v>17</v>
      </c>
      <c r="O41" s="98" t="s">
        <v>441</v>
      </c>
      <c r="Q41" s="81"/>
    </row>
    <row r="42" spans="1:17" ht="23.5" customHeight="1" x14ac:dyDescent="0.35">
      <c r="A42" s="92">
        <v>36</v>
      </c>
      <c r="B42" s="93" t="s">
        <v>340</v>
      </c>
      <c r="C42" s="92" t="s">
        <v>339</v>
      </c>
      <c r="D42" s="92" t="s">
        <v>58</v>
      </c>
      <c r="E42" s="92" t="s">
        <v>46</v>
      </c>
      <c r="F42" s="112" t="s">
        <v>658</v>
      </c>
      <c r="G42" s="113"/>
      <c r="H42" s="151"/>
      <c r="I42" s="114"/>
      <c r="J42" s="95"/>
      <c r="K42" s="96">
        <v>18</v>
      </c>
      <c r="L42" s="113"/>
      <c r="M42" s="92"/>
      <c r="N42" s="97">
        <f t="shared" si="3"/>
        <v>18</v>
      </c>
      <c r="O42" s="98" t="s">
        <v>442</v>
      </c>
      <c r="Q42" s="81"/>
    </row>
    <row r="43" spans="1:17" ht="23.5" customHeight="1" x14ac:dyDescent="0.35">
      <c r="A43" s="92">
        <v>37</v>
      </c>
      <c r="B43" s="93" t="s">
        <v>337</v>
      </c>
      <c r="C43" s="92" t="s">
        <v>162</v>
      </c>
      <c r="D43" s="92" t="s">
        <v>58</v>
      </c>
      <c r="E43" s="92" t="s">
        <v>46</v>
      </c>
      <c r="F43" s="112" t="s">
        <v>660</v>
      </c>
      <c r="G43" s="113"/>
      <c r="H43" s="151"/>
      <c r="I43" s="114"/>
      <c r="J43" s="95"/>
      <c r="K43" s="100">
        <v>14</v>
      </c>
      <c r="L43" s="115"/>
      <c r="M43" s="95"/>
      <c r="N43" s="97">
        <f t="shared" si="3"/>
        <v>14</v>
      </c>
      <c r="O43" s="98" t="s">
        <v>444</v>
      </c>
      <c r="Q43" s="81"/>
    </row>
    <row r="44" spans="1:17" ht="26.5" customHeight="1" x14ac:dyDescent="0.35">
      <c r="A44" s="92">
        <v>38</v>
      </c>
      <c r="B44" s="93" t="s">
        <v>338</v>
      </c>
      <c r="C44" s="92" t="s">
        <v>162</v>
      </c>
      <c r="D44" s="92" t="s">
        <v>58</v>
      </c>
      <c r="E44" s="92" t="s">
        <v>46</v>
      </c>
      <c r="F44" s="112" t="s">
        <v>661</v>
      </c>
      <c r="G44" s="113"/>
      <c r="H44" s="151"/>
      <c r="I44" s="114"/>
      <c r="J44" s="95"/>
      <c r="K44" s="100">
        <v>14</v>
      </c>
      <c r="L44" s="115"/>
      <c r="M44" s="95"/>
      <c r="N44" s="97">
        <f t="shared" si="3"/>
        <v>14</v>
      </c>
      <c r="O44" s="98" t="s">
        <v>443</v>
      </c>
      <c r="Q44" s="81"/>
    </row>
    <row r="45" spans="1:17" ht="23.5" customHeight="1" x14ac:dyDescent="0.35">
      <c r="A45" s="92">
        <v>39</v>
      </c>
      <c r="B45" s="93" t="s">
        <v>202</v>
      </c>
      <c r="C45" s="92" t="s">
        <v>339</v>
      </c>
      <c r="D45" s="92" t="s">
        <v>58</v>
      </c>
      <c r="E45" s="92" t="s">
        <v>46</v>
      </c>
      <c r="F45" s="112" t="s">
        <v>659</v>
      </c>
      <c r="G45" s="113"/>
      <c r="H45" s="151"/>
      <c r="I45" s="114"/>
      <c r="J45" s="95"/>
      <c r="K45" s="100">
        <v>18</v>
      </c>
      <c r="L45" s="115"/>
      <c r="M45" s="95"/>
      <c r="N45" s="97">
        <f t="shared" si="3"/>
        <v>18</v>
      </c>
      <c r="O45" s="98" t="s">
        <v>445</v>
      </c>
      <c r="Q45" s="81"/>
    </row>
    <row r="46" spans="1:17" s="83" customFormat="1" ht="27" customHeight="1" x14ac:dyDescent="0.35">
      <c r="A46" s="92">
        <v>40</v>
      </c>
      <c r="B46" s="109" t="s">
        <v>72</v>
      </c>
      <c r="C46" s="86" t="s">
        <v>62</v>
      </c>
      <c r="D46" s="86" t="s">
        <v>58</v>
      </c>
      <c r="E46" s="86" t="s">
        <v>176</v>
      </c>
      <c r="F46" s="109" t="s">
        <v>215</v>
      </c>
      <c r="G46" s="86"/>
      <c r="H46" s="145"/>
      <c r="I46" s="89"/>
      <c r="J46" s="90"/>
      <c r="K46" s="91">
        <v>14</v>
      </c>
      <c r="L46" s="86" t="s">
        <v>52</v>
      </c>
      <c r="M46" s="86">
        <v>3</v>
      </c>
      <c r="N46" s="97">
        <f t="shared" si="1"/>
        <v>17</v>
      </c>
      <c r="O46" s="116" t="s">
        <v>447</v>
      </c>
      <c r="Q46" s="82"/>
    </row>
    <row r="47" spans="1:17" ht="23.15" customHeight="1" x14ac:dyDescent="0.35">
      <c r="A47" s="92">
        <v>41</v>
      </c>
      <c r="B47" s="93" t="s">
        <v>76</v>
      </c>
      <c r="C47" s="92" t="s">
        <v>62</v>
      </c>
      <c r="D47" s="92" t="s">
        <v>58</v>
      </c>
      <c r="E47" s="92" t="s">
        <v>175</v>
      </c>
      <c r="F47" s="93" t="s">
        <v>336</v>
      </c>
      <c r="G47" s="92" t="s">
        <v>554</v>
      </c>
      <c r="H47" s="146"/>
      <c r="I47" s="94"/>
      <c r="J47" s="95"/>
      <c r="K47" s="96">
        <v>2</v>
      </c>
      <c r="L47" s="92" t="s">
        <v>205</v>
      </c>
      <c r="M47" s="92">
        <v>7.5</v>
      </c>
      <c r="N47" s="97">
        <f t="shared" si="1"/>
        <v>9.5</v>
      </c>
      <c r="O47" s="98" t="s">
        <v>446</v>
      </c>
      <c r="Q47" s="81"/>
    </row>
    <row r="48" spans="1:17" ht="23.5" customHeight="1" x14ac:dyDescent="0.35">
      <c r="A48" s="92">
        <v>42</v>
      </c>
      <c r="B48" s="93" t="s">
        <v>39</v>
      </c>
      <c r="C48" s="92" t="s">
        <v>62</v>
      </c>
      <c r="D48" s="92" t="s">
        <v>58</v>
      </c>
      <c r="E48" s="92" t="s">
        <v>175</v>
      </c>
      <c r="F48" s="93" t="s">
        <v>600</v>
      </c>
      <c r="G48" s="92"/>
      <c r="H48" s="146"/>
      <c r="I48" s="94" t="s">
        <v>405</v>
      </c>
      <c r="J48" s="95">
        <v>30</v>
      </c>
      <c r="K48" s="143">
        <v>15</v>
      </c>
      <c r="L48" s="92"/>
      <c r="M48" s="92">
        <v>3</v>
      </c>
      <c r="N48" s="97">
        <f t="shared" si="1"/>
        <v>18</v>
      </c>
      <c r="O48" s="98" t="s">
        <v>345</v>
      </c>
      <c r="Q48" s="81"/>
    </row>
    <row r="49" spans="1:17" ht="23.5" customHeight="1" x14ac:dyDescent="0.3">
      <c r="A49" s="92">
        <v>43</v>
      </c>
      <c r="B49" s="93" t="s">
        <v>4</v>
      </c>
      <c r="C49" s="117" t="s">
        <v>62</v>
      </c>
      <c r="D49" s="117" t="s">
        <v>58</v>
      </c>
      <c r="E49" s="92" t="s">
        <v>59</v>
      </c>
      <c r="F49" s="93" t="s">
        <v>601</v>
      </c>
      <c r="G49" s="92" t="s">
        <v>375</v>
      </c>
      <c r="H49" s="146" t="s">
        <v>143</v>
      </c>
      <c r="I49" s="94" t="s">
        <v>406</v>
      </c>
      <c r="J49" s="95">
        <v>40</v>
      </c>
      <c r="K49" s="96">
        <v>11</v>
      </c>
      <c r="L49" s="92" t="s">
        <v>378</v>
      </c>
      <c r="M49" s="92">
        <v>4</v>
      </c>
      <c r="N49" s="97">
        <f t="shared" si="1"/>
        <v>15</v>
      </c>
      <c r="O49" s="103" t="s">
        <v>450</v>
      </c>
      <c r="Q49" s="81"/>
    </row>
    <row r="50" spans="1:17" ht="23.5" customHeight="1" x14ac:dyDescent="0.3">
      <c r="A50" s="92">
        <v>44</v>
      </c>
      <c r="B50" s="93" t="s">
        <v>73</v>
      </c>
      <c r="C50" s="117" t="s">
        <v>62</v>
      </c>
      <c r="D50" s="117" t="s">
        <v>58</v>
      </c>
      <c r="E50" s="92" t="s">
        <v>59</v>
      </c>
      <c r="F50" s="93" t="s">
        <v>602</v>
      </c>
      <c r="G50" s="92" t="s">
        <v>376</v>
      </c>
      <c r="H50" s="146" t="s">
        <v>121</v>
      </c>
      <c r="I50" s="94" t="s">
        <v>407</v>
      </c>
      <c r="J50" s="95">
        <v>30</v>
      </c>
      <c r="K50" s="96">
        <v>9</v>
      </c>
      <c r="L50" s="92" t="s">
        <v>203</v>
      </c>
      <c r="M50" s="92">
        <v>5</v>
      </c>
      <c r="N50" s="97">
        <f t="shared" si="1"/>
        <v>14</v>
      </c>
      <c r="O50" s="103" t="s">
        <v>451</v>
      </c>
      <c r="Q50" s="81"/>
    </row>
    <row r="51" spans="1:17" ht="23.5" customHeight="1" x14ac:dyDescent="0.3">
      <c r="A51" s="92">
        <v>45</v>
      </c>
      <c r="B51" s="93" t="s">
        <v>74</v>
      </c>
      <c r="C51" s="117" t="s">
        <v>62</v>
      </c>
      <c r="D51" s="117" t="s">
        <v>58</v>
      </c>
      <c r="E51" s="92" t="s">
        <v>59</v>
      </c>
      <c r="F51" s="93" t="s">
        <v>603</v>
      </c>
      <c r="G51" s="92" t="s">
        <v>158</v>
      </c>
      <c r="H51" s="159" t="s">
        <v>516</v>
      </c>
      <c r="I51" s="94" t="s">
        <v>408</v>
      </c>
      <c r="J51" s="95">
        <v>30</v>
      </c>
      <c r="K51" s="96">
        <v>12</v>
      </c>
      <c r="L51" s="92" t="s">
        <v>204</v>
      </c>
      <c r="M51" s="92">
        <v>4</v>
      </c>
      <c r="N51" s="97">
        <f t="shared" si="1"/>
        <v>16</v>
      </c>
      <c r="O51" s="98"/>
      <c r="Q51" s="81"/>
    </row>
    <row r="52" spans="1:17" ht="27.65" customHeight="1" x14ac:dyDescent="0.35">
      <c r="A52" s="92">
        <v>46</v>
      </c>
      <c r="B52" s="93" t="s">
        <v>75</v>
      </c>
      <c r="C52" s="92" t="s">
        <v>62</v>
      </c>
      <c r="D52" s="92" t="s">
        <v>58</v>
      </c>
      <c r="E52" s="92" t="s">
        <v>59</v>
      </c>
      <c r="F52" s="93" t="s">
        <v>377</v>
      </c>
      <c r="G52" s="92"/>
      <c r="H52" s="146"/>
      <c r="I52" s="94" t="s">
        <v>409</v>
      </c>
      <c r="J52" s="95">
        <f>5*13</f>
        <v>65</v>
      </c>
      <c r="K52" s="96">
        <v>14</v>
      </c>
      <c r="L52" s="92"/>
      <c r="M52" s="92"/>
      <c r="N52" s="97">
        <f t="shared" si="1"/>
        <v>14</v>
      </c>
      <c r="O52" s="98"/>
      <c r="Q52" s="81"/>
    </row>
    <row r="53" spans="1:17" ht="23.5" customHeight="1" x14ac:dyDescent="0.35">
      <c r="A53" s="92">
        <v>47</v>
      </c>
      <c r="B53" s="109" t="s">
        <v>77</v>
      </c>
      <c r="C53" s="86" t="s">
        <v>62</v>
      </c>
      <c r="D53" s="86" t="s">
        <v>58</v>
      </c>
      <c r="E53" s="86" t="s">
        <v>78</v>
      </c>
      <c r="F53" s="109" t="s">
        <v>379</v>
      </c>
      <c r="G53" s="86"/>
      <c r="H53" s="145"/>
      <c r="I53" s="89" t="s">
        <v>399</v>
      </c>
      <c r="J53" s="95">
        <v>30</v>
      </c>
      <c r="K53" s="91">
        <v>12</v>
      </c>
      <c r="L53" s="86" t="s">
        <v>52</v>
      </c>
      <c r="M53" s="86">
        <v>3</v>
      </c>
      <c r="N53" s="97">
        <f t="shared" si="1"/>
        <v>15</v>
      </c>
      <c r="O53" s="98" t="s">
        <v>334</v>
      </c>
    </row>
    <row r="54" spans="1:17" ht="23.5" customHeight="1" x14ac:dyDescent="0.35">
      <c r="A54" s="92">
        <v>48</v>
      </c>
      <c r="B54" s="93" t="s">
        <v>28</v>
      </c>
      <c r="C54" s="92" t="s">
        <v>62</v>
      </c>
      <c r="D54" s="92" t="s">
        <v>58</v>
      </c>
      <c r="E54" s="92" t="s">
        <v>78</v>
      </c>
      <c r="F54" s="93" t="s">
        <v>565</v>
      </c>
      <c r="G54" s="92" t="s">
        <v>171</v>
      </c>
      <c r="H54" s="146" t="s">
        <v>171</v>
      </c>
      <c r="I54" s="94"/>
      <c r="J54" s="95"/>
      <c r="K54" s="96">
        <v>12</v>
      </c>
      <c r="L54" s="92" t="s">
        <v>206</v>
      </c>
      <c r="M54" s="92">
        <v>5</v>
      </c>
      <c r="N54" s="97">
        <f t="shared" si="1"/>
        <v>17</v>
      </c>
      <c r="O54" s="98" t="s">
        <v>452</v>
      </c>
    </row>
    <row r="55" spans="1:17" ht="23.5" customHeight="1" x14ac:dyDescent="0.35">
      <c r="A55" s="92">
        <v>49</v>
      </c>
      <c r="B55" s="93" t="s">
        <v>40</v>
      </c>
      <c r="C55" s="92" t="s">
        <v>62</v>
      </c>
      <c r="D55" s="92" t="s">
        <v>58</v>
      </c>
      <c r="E55" s="92" t="s">
        <v>78</v>
      </c>
      <c r="F55" s="93" t="s">
        <v>604</v>
      </c>
      <c r="G55" s="92" t="s">
        <v>305</v>
      </c>
      <c r="H55" s="146"/>
      <c r="I55" s="94"/>
      <c r="J55" s="95"/>
      <c r="K55" s="96">
        <v>10</v>
      </c>
      <c r="L55" s="92" t="s">
        <v>392</v>
      </c>
      <c r="M55" s="92">
        <v>7</v>
      </c>
      <c r="N55" s="97">
        <f t="shared" si="1"/>
        <v>17</v>
      </c>
      <c r="O55" s="98" t="s">
        <v>453</v>
      </c>
    </row>
    <row r="56" spans="1:17" ht="23.5" customHeight="1" x14ac:dyDescent="0.35">
      <c r="A56" s="92">
        <v>50</v>
      </c>
      <c r="B56" s="93" t="s">
        <v>41</v>
      </c>
      <c r="C56" s="92" t="s">
        <v>62</v>
      </c>
      <c r="D56" s="92" t="s">
        <v>58</v>
      </c>
      <c r="E56" s="92" t="s">
        <v>78</v>
      </c>
      <c r="F56" s="93" t="s">
        <v>318</v>
      </c>
      <c r="G56" s="92" t="s">
        <v>504</v>
      </c>
      <c r="H56" s="146"/>
      <c r="I56" s="94"/>
      <c r="J56" s="95"/>
      <c r="K56" s="96">
        <v>13</v>
      </c>
      <c r="L56" s="92" t="s">
        <v>207</v>
      </c>
      <c r="M56" s="95">
        <v>4</v>
      </c>
      <c r="N56" s="97">
        <f t="shared" si="1"/>
        <v>17</v>
      </c>
      <c r="O56" s="98"/>
    </row>
    <row r="57" spans="1:17" ht="23.5" customHeight="1" x14ac:dyDescent="0.35">
      <c r="A57" s="92">
        <v>51</v>
      </c>
      <c r="B57" s="93" t="s">
        <v>32</v>
      </c>
      <c r="C57" s="92" t="s">
        <v>62</v>
      </c>
      <c r="D57" s="92" t="s">
        <v>58</v>
      </c>
      <c r="E57" s="92" t="s">
        <v>78</v>
      </c>
      <c r="F57" s="93" t="s">
        <v>319</v>
      </c>
      <c r="G57" s="92" t="s">
        <v>505</v>
      </c>
      <c r="H57" s="146"/>
      <c r="I57" s="94"/>
      <c r="J57" s="95"/>
      <c r="K57" s="96">
        <v>13</v>
      </c>
      <c r="L57" s="92" t="s">
        <v>208</v>
      </c>
      <c r="M57" s="92">
        <v>4</v>
      </c>
      <c r="N57" s="97">
        <f t="shared" si="1"/>
        <v>17</v>
      </c>
      <c r="O57" s="98" t="s">
        <v>453</v>
      </c>
    </row>
    <row r="58" spans="1:17" ht="23.5" customHeight="1" x14ac:dyDescent="0.35">
      <c r="A58" s="92">
        <v>52</v>
      </c>
      <c r="B58" s="93" t="s">
        <v>79</v>
      </c>
      <c r="C58" s="92" t="s">
        <v>62</v>
      </c>
      <c r="D58" s="92" t="s">
        <v>58</v>
      </c>
      <c r="E58" s="92" t="s">
        <v>78</v>
      </c>
      <c r="F58" s="93" t="s">
        <v>564</v>
      </c>
      <c r="G58" s="92"/>
      <c r="H58" s="146"/>
      <c r="I58" s="94"/>
      <c r="J58" s="95"/>
      <c r="K58" s="96">
        <v>14</v>
      </c>
      <c r="L58" s="92"/>
      <c r="M58" s="92"/>
      <c r="N58" s="97">
        <f t="shared" si="1"/>
        <v>14</v>
      </c>
      <c r="O58" s="98"/>
    </row>
    <row r="59" spans="1:17" ht="23.5" customHeight="1" x14ac:dyDescent="0.35">
      <c r="A59" s="92">
        <v>53</v>
      </c>
      <c r="B59" s="93" t="s">
        <v>7</v>
      </c>
      <c r="C59" s="92" t="s">
        <v>62</v>
      </c>
      <c r="D59" s="92" t="s">
        <v>58</v>
      </c>
      <c r="E59" s="92" t="s">
        <v>78</v>
      </c>
      <c r="F59" s="93" t="s">
        <v>356</v>
      </c>
      <c r="G59" s="92" t="s">
        <v>267</v>
      </c>
      <c r="H59" s="146"/>
      <c r="I59" s="94"/>
      <c r="J59" s="95"/>
      <c r="K59" s="96">
        <v>11</v>
      </c>
      <c r="L59" s="92" t="s">
        <v>391</v>
      </c>
      <c r="M59" s="92">
        <v>6</v>
      </c>
      <c r="N59" s="97">
        <f t="shared" si="1"/>
        <v>17</v>
      </c>
      <c r="O59" s="98" t="s">
        <v>452</v>
      </c>
    </row>
    <row r="60" spans="1:17" ht="23.5" customHeight="1" x14ac:dyDescent="0.35">
      <c r="A60" s="92">
        <v>54</v>
      </c>
      <c r="B60" s="118" t="s">
        <v>174</v>
      </c>
      <c r="C60" s="95" t="s">
        <v>162</v>
      </c>
      <c r="D60" s="95" t="s">
        <v>58</v>
      </c>
      <c r="E60" s="95" t="s">
        <v>140</v>
      </c>
      <c r="F60" s="111" t="s">
        <v>381</v>
      </c>
      <c r="G60" s="90"/>
      <c r="H60" s="152"/>
      <c r="I60" s="119"/>
      <c r="J60" s="95"/>
      <c r="K60" s="120">
        <v>8</v>
      </c>
      <c r="L60" s="90"/>
      <c r="M60" s="95"/>
      <c r="N60" s="97">
        <f>K60+M60</f>
        <v>8</v>
      </c>
      <c r="O60" s="103"/>
    </row>
    <row r="61" spans="1:17" ht="16.5" customHeight="1" x14ac:dyDescent="0.35">
      <c r="A61" s="92">
        <v>55</v>
      </c>
      <c r="B61" s="118" t="s">
        <v>380</v>
      </c>
      <c r="C61" s="95" t="s">
        <v>162</v>
      </c>
      <c r="D61" s="95" t="s">
        <v>58</v>
      </c>
      <c r="E61" s="95" t="s">
        <v>140</v>
      </c>
      <c r="F61" s="111" t="s">
        <v>585</v>
      </c>
      <c r="G61" s="95"/>
      <c r="H61" s="150"/>
      <c r="I61" s="95"/>
      <c r="J61" s="95"/>
      <c r="K61" s="81">
        <v>6</v>
      </c>
      <c r="N61" s="121">
        <f>K61+M61</f>
        <v>6</v>
      </c>
    </row>
    <row r="62" spans="1:17" ht="23.5" customHeight="1" x14ac:dyDescent="0.35">
      <c r="A62" s="92">
        <v>56</v>
      </c>
      <c r="B62" s="118" t="s">
        <v>165</v>
      </c>
      <c r="C62" s="95" t="s">
        <v>162</v>
      </c>
      <c r="D62" s="95" t="s">
        <v>58</v>
      </c>
      <c r="E62" s="95" t="s">
        <v>141</v>
      </c>
      <c r="F62" s="111" t="s">
        <v>129</v>
      </c>
      <c r="G62" s="95"/>
      <c r="H62" s="147"/>
      <c r="I62" s="99"/>
      <c r="J62" s="95"/>
      <c r="K62" s="100">
        <v>2</v>
      </c>
      <c r="L62" s="95"/>
      <c r="M62" s="95"/>
      <c r="N62" s="97">
        <f t="shared" si="1"/>
        <v>2</v>
      </c>
      <c r="O62" s="103"/>
    </row>
    <row r="63" spans="1:17" ht="23.5" customHeight="1" x14ac:dyDescent="0.35">
      <c r="A63" s="86">
        <v>57</v>
      </c>
      <c r="B63" s="109" t="s">
        <v>99</v>
      </c>
      <c r="C63" s="86" t="s">
        <v>62</v>
      </c>
      <c r="D63" s="86" t="s">
        <v>58</v>
      </c>
      <c r="E63" s="86" t="s">
        <v>47</v>
      </c>
      <c r="F63" s="109" t="s">
        <v>341</v>
      </c>
      <c r="G63" s="86"/>
      <c r="H63" s="145"/>
      <c r="I63" s="89"/>
      <c r="J63" s="90"/>
      <c r="K63" s="122">
        <v>16</v>
      </c>
      <c r="L63" s="88" t="s">
        <v>52</v>
      </c>
      <c r="M63" s="88">
        <v>3</v>
      </c>
      <c r="N63" s="88">
        <f t="shared" si="1"/>
        <v>19</v>
      </c>
      <c r="O63" s="116" t="s">
        <v>454</v>
      </c>
    </row>
    <row r="64" spans="1:17" ht="23.5" customHeight="1" x14ac:dyDescent="0.35">
      <c r="A64" s="92">
        <v>58</v>
      </c>
      <c r="B64" s="93" t="s">
        <v>100</v>
      </c>
      <c r="C64" s="92" t="s">
        <v>62</v>
      </c>
      <c r="D64" s="92" t="s">
        <v>58</v>
      </c>
      <c r="E64" s="92" t="s">
        <v>47</v>
      </c>
      <c r="F64" s="93" t="s">
        <v>342</v>
      </c>
      <c r="G64" s="92"/>
      <c r="H64" s="146"/>
      <c r="I64" s="94"/>
      <c r="J64" s="95"/>
      <c r="K64" s="123">
        <v>23</v>
      </c>
      <c r="L64" s="97"/>
      <c r="M64" s="97"/>
      <c r="N64" s="97">
        <f t="shared" si="1"/>
        <v>23</v>
      </c>
      <c r="O64" s="98" t="s">
        <v>454</v>
      </c>
    </row>
    <row r="65" spans="1:17" ht="34.5" customHeight="1" x14ac:dyDescent="0.35">
      <c r="A65" s="92">
        <v>59</v>
      </c>
      <c r="B65" s="93" t="s">
        <v>11</v>
      </c>
      <c r="C65" s="92" t="s">
        <v>62</v>
      </c>
      <c r="D65" s="92" t="s">
        <v>58</v>
      </c>
      <c r="E65" s="92" t="s">
        <v>61</v>
      </c>
      <c r="F65" s="93" t="s">
        <v>605</v>
      </c>
      <c r="G65" s="92" t="s">
        <v>125</v>
      </c>
      <c r="H65" s="146"/>
      <c r="I65" s="94" t="s">
        <v>465</v>
      </c>
      <c r="J65" s="95"/>
      <c r="K65" s="143">
        <v>11</v>
      </c>
      <c r="L65" s="92" t="s">
        <v>344</v>
      </c>
      <c r="M65" s="92">
        <v>5</v>
      </c>
      <c r="N65" s="97">
        <f t="shared" si="1"/>
        <v>16</v>
      </c>
      <c r="O65" s="98" t="s">
        <v>466</v>
      </c>
    </row>
    <row r="66" spans="1:17" ht="31.5" customHeight="1" x14ac:dyDescent="0.35">
      <c r="A66" s="92">
        <v>60</v>
      </c>
      <c r="B66" s="93" t="s">
        <v>14</v>
      </c>
      <c r="C66" s="92" t="s">
        <v>62</v>
      </c>
      <c r="D66" s="92" t="s">
        <v>58</v>
      </c>
      <c r="E66" s="92" t="s">
        <v>61</v>
      </c>
      <c r="F66" s="93" t="s">
        <v>606</v>
      </c>
      <c r="G66" s="92"/>
      <c r="H66" s="146"/>
      <c r="I66" s="94" t="s">
        <v>570</v>
      </c>
      <c r="J66" s="95">
        <v>30</v>
      </c>
      <c r="K66" s="143">
        <v>19</v>
      </c>
      <c r="L66" s="92"/>
      <c r="M66" s="92">
        <v>0</v>
      </c>
      <c r="N66" s="97">
        <f t="shared" si="1"/>
        <v>19</v>
      </c>
      <c r="O66" s="98" t="s">
        <v>467</v>
      </c>
    </row>
    <row r="67" spans="1:17" ht="23.15" customHeight="1" x14ac:dyDescent="0.35">
      <c r="A67" s="92">
        <v>61</v>
      </c>
      <c r="B67" s="93" t="s">
        <v>80</v>
      </c>
      <c r="C67" s="92" t="s">
        <v>62</v>
      </c>
      <c r="D67" s="92" t="s">
        <v>166</v>
      </c>
      <c r="E67" s="92" t="s">
        <v>61</v>
      </c>
      <c r="F67" s="93" t="s">
        <v>607</v>
      </c>
      <c r="G67" s="92"/>
      <c r="H67" s="146"/>
      <c r="I67" s="94" t="s">
        <v>410</v>
      </c>
      <c r="J67" s="95">
        <v>35</v>
      </c>
      <c r="K67" s="96">
        <v>18</v>
      </c>
      <c r="L67" s="95"/>
      <c r="M67" s="92">
        <v>0</v>
      </c>
      <c r="N67" s="97">
        <v>18</v>
      </c>
      <c r="O67" s="103" t="s">
        <v>455</v>
      </c>
    </row>
    <row r="68" spans="1:17" ht="23.5" customHeight="1" x14ac:dyDescent="0.35">
      <c r="A68" s="92">
        <v>62</v>
      </c>
      <c r="B68" s="93" t="s">
        <v>22</v>
      </c>
      <c r="C68" s="92" t="s">
        <v>62</v>
      </c>
      <c r="D68" s="92" t="s">
        <v>58</v>
      </c>
      <c r="E68" s="92" t="s">
        <v>61</v>
      </c>
      <c r="F68" s="93" t="s">
        <v>608</v>
      </c>
      <c r="G68" s="92" t="s">
        <v>496</v>
      </c>
      <c r="H68" s="146" t="s">
        <v>127</v>
      </c>
      <c r="I68" s="94" t="s">
        <v>568</v>
      </c>
      <c r="J68" s="95">
        <v>20</v>
      </c>
      <c r="K68" s="143">
        <v>13</v>
      </c>
      <c r="L68" s="92" t="s">
        <v>343</v>
      </c>
      <c r="M68" s="92">
        <v>4</v>
      </c>
      <c r="N68" s="97">
        <v>16</v>
      </c>
      <c r="O68" s="87" t="s">
        <v>468</v>
      </c>
    </row>
    <row r="69" spans="1:17" ht="23.5" customHeight="1" x14ac:dyDescent="0.35">
      <c r="A69" s="92">
        <v>63</v>
      </c>
      <c r="B69" s="104" t="s">
        <v>81</v>
      </c>
      <c r="C69" s="98" t="s">
        <v>62</v>
      </c>
      <c r="D69" s="98" t="s">
        <v>166</v>
      </c>
      <c r="E69" s="98" t="s">
        <v>61</v>
      </c>
      <c r="F69" s="104" t="s">
        <v>558</v>
      </c>
      <c r="G69" s="98"/>
      <c r="H69" s="149"/>
      <c r="I69" s="105" t="s">
        <v>559</v>
      </c>
      <c r="J69" s="95">
        <v>20</v>
      </c>
      <c r="K69" s="124">
        <v>10</v>
      </c>
      <c r="L69" s="98"/>
      <c r="M69" s="98"/>
      <c r="N69" s="97">
        <f t="shared" si="1"/>
        <v>10</v>
      </c>
      <c r="O69" s="116" t="s">
        <v>469</v>
      </c>
    </row>
    <row r="70" spans="1:17" ht="41.15" customHeight="1" x14ac:dyDescent="0.35">
      <c r="A70" s="92">
        <v>64</v>
      </c>
      <c r="B70" s="93" t="s">
        <v>82</v>
      </c>
      <c r="C70" s="92" t="s">
        <v>62</v>
      </c>
      <c r="D70" s="92" t="s">
        <v>58</v>
      </c>
      <c r="E70" s="92" t="s">
        <v>61</v>
      </c>
      <c r="F70" s="111" t="s">
        <v>609</v>
      </c>
      <c r="G70" s="95"/>
      <c r="H70" s="147"/>
      <c r="I70" s="94"/>
      <c r="J70" s="95"/>
      <c r="K70" s="96">
        <v>17</v>
      </c>
      <c r="L70" s="92"/>
      <c r="M70" s="92">
        <v>0</v>
      </c>
      <c r="N70" s="97">
        <v>17</v>
      </c>
      <c r="O70" s="98"/>
    </row>
    <row r="71" spans="1:17" ht="29.5" customHeight="1" x14ac:dyDescent="0.35">
      <c r="A71" s="92">
        <v>65</v>
      </c>
      <c r="B71" s="93" t="s">
        <v>26</v>
      </c>
      <c r="C71" s="92" t="s">
        <v>62</v>
      </c>
      <c r="D71" s="92" t="s">
        <v>58</v>
      </c>
      <c r="E71" s="92" t="s">
        <v>61</v>
      </c>
      <c r="F71" s="111" t="s">
        <v>610</v>
      </c>
      <c r="G71" s="95"/>
      <c r="H71" s="147"/>
      <c r="I71" s="99" t="s">
        <v>567</v>
      </c>
      <c r="J71" s="95">
        <v>35</v>
      </c>
      <c r="K71" s="96">
        <v>16</v>
      </c>
      <c r="L71" s="92"/>
      <c r="M71" s="92">
        <v>0</v>
      </c>
      <c r="N71" s="97">
        <v>16</v>
      </c>
      <c r="O71" s="103" t="s">
        <v>448</v>
      </c>
    </row>
    <row r="72" spans="1:17" ht="23.5" customHeight="1" x14ac:dyDescent="0.35">
      <c r="A72" s="92">
        <v>66</v>
      </c>
      <c r="B72" s="93" t="s">
        <v>30</v>
      </c>
      <c r="C72" s="92" t="s">
        <v>62</v>
      </c>
      <c r="D72" s="92" t="s">
        <v>58</v>
      </c>
      <c r="E72" s="92" t="s">
        <v>61</v>
      </c>
      <c r="F72" s="93" t="s">
        <v>611</v>
      </c>
      <c r="G72" s="92" t="s">
        <v>497</v>
      </c>
      <c r="H72" s="146"/>
      <c r="I72" s="94" t="s">
        <v>569</v>
      </c>
      <c r="J72" s="95">
        <v>20</v>
      </c>
      <c r="K72" s="96">
        <v>12</v>
      </c>
      <c r="L72" s="92" t="s">
        <v>382</v>
      </c>
      <c r="M72" s="92">
        <v>4</v>
      </c>
      <c r="N72" s="97">
        <f t="shared" si="1"/>
        <v>16</v>
      </c>
      <c r="O72" s="103"/>
    </row>
    <row r="73" spans="1:17" ht="27" customHeight="1" x14ac:dyDescent="0.35">
      <c r="A73" s="92">
        <v>67</v>
      </c>
      <c r="B73" s="93" t="s">
        <v>83</v>
      </c>
      <c r="C73" s="92" t="s">
        <v>62</v>
      </c>
      <c r="D73" s="92" t="s">
        <v>58</v>
      </c>
      <c r="E73" s="92" t="s">
        <v>61</v>
      </c>
      <c r="F73" s="93" t="s">
        <v>612</v>
      </c>
      <c r="G73" s="92" t="s">
        <v>498</v>
      </c>
      <c r="H73" s="146"/>
      <c r="I73" s="94" t="s">
        <v>470</v>
      </c>
      <c r="J73" s="95">
        <v>35</v>
      </c>
      <c r="K73" s="96">
        <v>12</v>
      </c>
      <c r="L73" s="92" t="s">
        <v>346</v>
      </c>
      <c r="M73" s="92">
        <v>4</v>
      </c>
      <c r="N73" s="97">
        <f t="shared" si="1"/>
        <v>16</v>
      </c>
      <c r="O73" s="87"/>
    </row>
    <row r="74" spans="1:17" ht="37.15" customHeight="1" x14ac:dyDescent="0.35">
      <c r="A74" s="92">
        <v>68</v>
      </c>
      <c r="B74" s="93" t="s">
        <v>172</v>
      </c>
      <c r="C74" s="92" t="s">
        <v>62</v>
      </c>
      <c r="D74" s="92" t="s">
        <v>58</v>
      </c>
      <c r="E74" s="92" t="s">
        <v>61</v>
      </c>
      <c r="F74" s="93" t="s">
        <v>613</v>
      </c>
      <c r="G74" s="92"/>
      <c r="H74" s="146"/>
      <c r="I74" s="94"/>
      <c r="J74" s="95"/>
      <c r="K74" s="143">
        <v>18</v>
      </c>
      <c r="L74" s="92"/>
      <c r="M74" s="95"/>
      <c r="N74" s="97">
        <f t="shared" si="1"/>
        <v>18</v>
      </c>
      <c r="O74" s="103" t="s">
        <v>439</v>
      </c>
    </row>
    <row r="75" spans="1:17" customFormat="1" ht="47.15" customHeight="1" x14ac:dyDescent="0.35">
      <c r="A75" s="92">
        <v>69</v>
      </c>
      <c r="B75" s="125" t="s">
        <v>85</v>
      </c>
      <c r="C75" s="126" t="s">
        <v>62</v>
      </c>
      <c r="D75" s="127" t="s">
        <v>166</v>
      </c>
      <c r="E75" s="126" t="s">
        <v>84</v>
      </c>
      <c r="F75" s="125" t="s">
        <v>614</v>
      </c>
      <c r="G75" s="126"/>
      <c r="H75" s="153" t="s">
        <v>544</v>
      </c>
      <c r="I75" s="128" t="s">
        <v>411</v>
      </c>
      <c r="J75" s="95">
        <v>35</v>
      </c>
      <c r="K75" s="162">
        <v>18</v>
      </c>
      <c r="L75" s="126" t="s">
        <v>209</v>
      </c>
      <c r="M75" s="127">
        <v>3</v>
      </c>
      <c r="N75" s="97">
        <f t="shared" ref="N75:N95" si="4">K75+M75</f>
        <v>21</v>
      </c>
      <c r="O75" s="98" t="s">
        <v>463</v>
      </c>
      <c r="P75" s="85"/>
      <c r="Q75" s="85"/>
    </row>
    <row r="76" spans="1:17" customFormat="1" ht="30.65" customHeight="1" x14ac:dyDescent="0.35">
      <c r="A76" s="92">
        <v>70</v>
      </c>
      <c r="B76" s="129" t="s">
        <v>18</v>
      </c>
      <c r="C76" s="127" t="s">
        <v>62</v>
      </c>
      <c r="D76" s="127" t="s">
        <v>58</v>
      </c>
      <c r="E76" s="127" t="s">
        <v>84</v>
      </c>
      <c r="F76" s="129" t="s">
        <v>615</v>
      </c>
      <c r="G76" s="127"/>
      <c r="H76" s="154" t="s">
        <v>545</v>
      </c>
      <c r="I76" s="130" t="s">
        <v>412</v>
      </c>
      <c r="J76" s="95">
        <v>40</v>
      </c>
      <c r="K76" s="161">
        <v>20</v>
      </c>
      <c r="L76" s="127"/>
      <c r="M76" s="127"/>
      <c r="N76" s="97">
        <f t="shared" si="4"/>
        <v>20</v>
      </c>
      <c r="O76" s="98" t="s">
        <v>464</v>
      </c>
      <c r="P76" s="83"/>
      <c r="Q76" s="83"/>
    </row>
    <row r="77" spans="1:17" customFormat="1" ht="35.15" customHeight="1" x14ac:dyDescent="0.35">
      <c r="A77" s="92">
        <v>71</v>
      </c>
      <c r="B77" s="129" t="s">
        <v>86</v>
      </c>
      <c r="C77" s="127" t="s">
        <v>62</v>
      </c>
      <c r="D77" s="127" t="s">
        <v>58</v>
      </c>
      <c r="E77" s="127" t="s">
        <v>84</v>
      </c>
      <c r="F77" s="129" t="s">
        <v>616</v>
      </c>
      <c r="G77" s="127"/>
      <c r="H77" s="154" t="s">
        <v>543</v>
      </c>
      <c r="I77" s="130" t="s">
        <v>651</v>
      </c>
      <c r="J77" s="95">
        <v>45</v>
      </c>
      <c r="K77" s="131">
        <v>22</v>
      </c>
      <c r="L77" s="132"/>
      <c r="M77" s="132"/>
      <c r="N77" s="97">
        <f t="shared" si="4"/>
        <v>22</v>
      </c>
      <c r="O77" s="98"/>
      <c r="P77" s="85"/>
      <c r="Q77" s="85"/>
    </row>
    <row r="78" spans="1:17" customFormat="1" ht="37" customHeight="1" x14ac:dyDescent="0.35">
      <c r="A78" s="92">
        <v>72</v>
      </c>
      <c r="B78" s="129" t="s">
        <v>87</v>
      </c>
      <c r="C78" s="127" t="s">
        <v>62</v>
      </c>
      <c r="D78" s="127" t="s">
        <v>58</v>
      </c>
      <c r="E78" s="127" t="s">
        <v>84</v>
      </c>
      <c r="F78" s="129" t="s">
        <v>617</v>
      </c>
      <c r="G78" s="127"/>
      <c r="H78" s="154" t="s">
        <v>586</v>
      </c>
      <c r="I78" s="130" t="s">
        <v>652</v>
      </c>
      <c r="J78" s="95">
        <v>45</v>
      </c>
      <c r="K78" s="160">
        <v>18</v>
      </c>
      <c r="L78" s="132"/>
      <c r="M78" s="132"/>
      <c r="N78" s="97">
        <f t="shared" si="4"/>
        <v>18</v>
      </c>
      <c r="O78" s="98"/>
      <c r="P78" s="85"/>
      <c r="Q78" s="85"/>
    </row>
    <row r="79" spans="1:17" customFormat="1" ht="27.65" customHeight="1" x14ac:dyDescent="0.35">
      <c r="A79" s="92">
        <v>73</v>
      </c>
      <c r="B79" s="129" t="s">
        <v>16</v>
      </c>
      <c r="C79" s="127" t="s">
        <v>88</v>
      </c>
      <c r="D79" s="127" t="s">
        <v>58</v>
      </c>
      <c r="E79" s="127" t="s">
        <v>84</v>
      </c>
      <c r="F79" s="129" t="s">
        <v>618</v>
      </c>
      <c r="G79" s="127" t="s">
        <v>124</v>
      </c>
      <c r="H79" s="155"/>
      <c r="I79" s="130" t="s">
        <v>653</v>
      </c>
      <c r="J79" s="95">
        <v>25</v>
      </c>
      <c r="K79" s="160">
        <v>21</v>
      </c>
      <c r="L79" s="132" t="s">
        <v>210</v>
      </c>
      <c r="M79" s="132">
        <v>3</v>
      </c>
      <c r="N79" s="97">
        <f t="shared" si="4"/>
        <v>24</v>
      </c>
      <c r="O79" s="98" t="s">
        <v>448</v>
      </c>
      <c r="P79" s="85"/>
      <c r="Q79" s="85"/>
    </row>
    <row r="80" spans="1:17" ht="37" customHeight="1" x14ac:dyDescent="0.35">
      <c r="A80" s="92">
        <v>74</v>
      </c>
      <c r="B80" s="118" t="s">
        <v>23</v>
      </c>
      <c r="C80" s="95" t="s">
        <v>62</v>
      </c>
      <c r="D80" s="95" t="s">
        <v>58</v>
      </c>
      <c r="E80" s="95" t="s">
        <v>101</v>
      </c>
      <c r="F80" s="93" t="s">
        <v>490</v>
      </c>
      <c r="G80" s="92"/>
      <c r="H80" s="150"/>
      <c r="I80" s="94" t="s">
        <v>492</v>
      </c>
      <c r="J80" s="95">
        <v>25</v>
      </c>
      <c r="K80" s="96">
        <v>16</v>
      </c>
      <c r="L80" s="95"/>
      <c r="M80" s="92">
        <v>0</v>
      </c>
      <c r="N80" s="97">
        <f>K80+M80</f>
        <v>16</v>
      </c>
      <c r="O80" s="98" t="s">
        <v>449</v>
      </c>
    </row>
    <row r="81" spans="1:15" ht="33.65" customHeight="1" x14ac:dyDescent="0.35">
      <c r="A81" s="92">
        <v>75</v>
      </c>
      <c r="B81" s="118" t="s">
        <v>5</v>
      </c>
      <c r="C81" s="95" t="s">
        <v>62</v>
      </c>
      <c r="D81" s="95" t="s">
        <v>58</v>
      </c>
      <c r="E81" s="95" t="s">
        <v>101</v>
      </c>
      <c r="F81" s="93" t="s">
        <v>619</v>
      </c>
      <c r="G81" s="92" t="s">
        <v>370</v>
      </c>
      <c r="H81" s="150"/>
      <c r="I81" s="94"/>
      <c r="J81" s="95"/>
      <c r="K81" s="96">
        <v>12</v>
      </c>
      <c r="L81" s="95" t="s">
        <v>347</v>
      </c>
      <c r="M81" s="92">
        <v>5</v>
      </c>
      <c r="N81" s="97">
        <f>K81+M81</f>
        <v>17</v>
      </c>
      <c r="O81" s="98" t="s">
        <v>460</v>
      </c>
    </row>
    <row r="82" spans="1:15" ht="70.5" customHeight="1" x14ac:dyDescent="0.35">
      <c r="A82" s="110">
        <v>76</v>
      </c>
      <c r="B82" s="118" t="s">
        <v>17</v>
      </c>
      <c r="C82" s="118" t="s">
        <v>62</v>
      </c>
      <c r="D82" s="118" t="s">
        <v>58</v>
      </c>
      <c r="E82" s="118" t="s">
        <v>101</v>
      </c>
      <c r="F82" s="110" t="s">
        <v>620</v>
      </c>
      <c r="G82" s="110"/>
      <c r="H82" s="150"/>
      <c r="I82" s="133" t="s">
        <v>493</v>
      </c>
      <c r="J82" s="95">
        <v>35</v>
      </c>
      <c r="K82" s="96">
        <v>16</v>
      </c>
      <c r="L82" s="118"/>
      <c r="M82" s="110">
        <v>0</v>
      </c>
      <c r="N82" s="97">
        <f>K82+M82</f>
        <v>16</v>
      </c>
      <c r="O82" s="134" t="s">
        <v>456</v>
      </c>
    </row>
    <row r="83" spans="1:15" ht="48.65" customHeight="1" x14ac:dyDescent="0.35">
      <c r="A83" s="92">
        <v>77</v>
      </c>
      <c r="B83" s="118" t="s">
        <v>102</v>
      </c>
      <c r="C83" s="95" t="s">
        <v>62</v>
      </c>
      <c r="D83" s="95" t="s">
        <v>58</v>
      </c>
      <c r="E83" s="95" t="s">
        <v>101</v>
      </c>
      <c r="F83" s="93" t="s">
        <v>621</v>
      </c>
      <c r="G83" s="92"/>
      <c r="H83" s="150"/>
      <c r="I83" s="94" t="s">
        <v>494</v>
      </c>
      <c r="J83" s="95">
        <v>20</v>
      </c>
      <c r="K83" s="96">
        <v>16</v>
      </c>
      <c r="L83" s="92"/>
      <c r="M83" s="92">
        <v>0</v>
      </c>
      <c r="N83" s="97">
        <f>K83+M83</f>
        <v>16</v>
      </c>
      <c r="O83" s="98" t="s">
        <v>491</v>
      </c>
    </row>
    <row r="84" spans="1:15" ht="28" customHeight="1" x14ac:dyDescent="0.35">
      <c r="A84" s="92">
        <v>78</v>
      </c>
      <c r="B84" s="118" t="s">
        <v>6</v>
      </c>
      <c r="C84" s="95" t="s">
        <v>62</v>
      </c>
      <c r="D84" s="95" t="s">
        <v>58</v>
      </c>
      <c r="E84" s="95" t="s">
        <v>45</v>
      </c>
      <c r="F84" s="93" t="s">
        <v>495</v>
      </c>
      <c r="G84" s="92" t="s">
        <v>506</v>
      </c>
      <c r="H84" s="150"/>
      <c r="I84" s="94"/>
      <c r="J84" s="95"/>
      <c r="K84" s="100">
        <v>13</v>
      </c>
      <c r="L84" s="95" t="s">
        <v>211</v>
      </c>
      <c r="M84" s="95">
        <v>4</v>
      </c>
      <c r="N84" s="97">
        <f t="shared" ref="N84:N85" si="5">K84+M84</f>
        <v>17</v>
      </c>
      <c r="O84" s="98" t="s">
        <v>456</v>
      </c>
    </row>
    <row r="85" spans="1:15" ht="28" customHeight="1" x14ac:dyDescent="0.35">
      <c r="A85" s="92">
        <v>79</v>
      </c>
      <c r="B85" s="118" t="s">
        <v>103</v>
      </c>
      <c r="C85" s="95" t="s">
        <v>62</v>
      </c>
      <c r="D85" s="95" t="s">
        <v>58</v>
      </c>
      <c r="E85" s="95" t="s">
        <v>45</v>
      </c>
      <c r="F85" s="93" t="s">
        <v>348</v>
      </c>
      <c r="G85" s="92"/>
      <c r="H85" s="150"/>
      <c r="I85" s="94"/>
      <c r="J85" s="95"/>
      <c r="K85" s="96">
        <v>18</v>
      </c>
      <c r="L85" s="92"/>
      <c r="M85" s="92">
        <v>0</v>
      </c>
      <c r="N85" s="97">
        <f t="shared" si="5"/>
        <v>18</v>
      </c>
      <c r="O85" s="98" t="s">
        <v>457</v>
      </c>
    </row>
    <row r="86" spans="1:15" s="83" customFormat="1" ht="24.65" customHeight="1" x14ac:dyDescent="0.35">
      <c r="A86" s="92">
        <v>80</v>
      </c>
      <c r="B86" s="109" t="s">
        <v>111</v>
      </c>
      <c r="C86" s="86" t="s">
        <v>62</v>
      </c>
      <c r="D86" s="86" t="s">
        <v>58</v>
      </c>
      <c r="E86" s="86" t="s">
        <v>60</v>
      </c>
      <c r="F86" s="109" t="s">
        <v>383</v>
      </c>
      <c r="G86" s="86"/>
      <c r="H86" s="145"/>
      <c r="I86" s="89"/>
      <c r="J86" s="90"/>
      <c r="K86" s="91">
        <v>12</v>
      </c>
      <c r="L86" s="86" t="s">
        <v>212</v>
      </c>
      <c r="M86" s="86">
        <v>3</v>
      </c>
      <c r="N86" s="97">
        <f t="shared" si="4"/>
        <v>15</v>
      </c>
      <c r="O86" s="98" t="s">
        <v>461</v>
      </c>
    </row>
    <row r="87" spans="1:15" ht="19.899999999999999" customHeight="1" x14ac:dyDescent="0.3">
      <c r="A87" s="92">
        <v>81</v>
      </c>
      <c r="B87" s="93" t="s">
        <v>35</v>
      </c>
      <c r="C87" s="92" t="s">
        <v>62</v>
      </c>
      <c r="D87" s="92" t="s">
        <v>166</v>
      </c>
      <c r="E87" s="92" t="s">
        <v>60</v>
      </c>
      <c r="F87" s="135" t="s">
        <v>385</v>
      </c>
      <c r="G87" s="136" t="s">
        <v>384</v>
      </c>
      <c r="H87" s="156"/>
      <c r="I87" s="137"/>
      <c r="J87" s="95"/>
      <c r="K87" s="96">
        <v>13</v>
      </c>
      <c r="L87" s="92" t="s">
        <v>195</v>
      </c>
      <c r="M87" s="92">
        <v>4</v>
      </c>
      <c r="N87" s="97">
        <f t="shared" si="4"/>
        <v>17</v>
      </c>
      <c r="O87" s="98" t="s">
        <v>448</v>
      </c>
    </row>
    <row r="88" spans="1:15" ht="16.899999999999999" customHeight="1" x14ac:dyDescent="0.35">
      <c r="A88" s="92">
        <v>82</v>
      </c>
      <c r="B88" s="93" t="s">
        <v>89</v>
      </c>
      <c r="C88" s="92" t="s">
        <v>62</v>
      </c>
      <c r="D88" s="92" t="s">
        <v>166</v>
      </c>
      <c r="E88" s="92" t="s">
        <v>60</v>
      </c>
      <c r="F88" s="93" t="s">
        <v>582</v>
      </c>
      <c r="G88" s="92"/>
      <c r="H88" s="146"/>
      <c r="I88" s="94"/>
      <c r="J88" s="95"/>
      <c r="K88" s="96">
        <v>15</v>
      </c>
      <c r="L88" s="92" t="s">
        <v>160</v>
      </c>
      <c r="M88" s="92">
        <v>1</v>
      </c>
      <c r="N88" s="97">
        <f t="shared" si="4"/>
        <v>16</v>
      </c>
      <c r="O88" s="98" t="s">
        <v>462</v>
      </c>
    </row>
    <row r="89" spans="1:15" s="81" customFormat="1" ht="28.9" customHeight="1" x14ac:dyDescent="0.35">
      <c r="A89" s="92">
        <v>83</v>
      </c>
      <c r="B89" s="93" t="s">
        <v>90</v>
      </c>
      <c r="C89" s="92" t="s">
        <v>62</v>
      </c>
      <c r="D89" s="92" t="s">
        <v>58</v>
      </c>
      <c r="E89" s="92" t="s">
        <v>60</v>
      </c>
      <c r="F89" s="111" t="s">
        <v>571</v>
      </c>
      <c r="G89" s="95"/>
      <c r="H89" s="147"/>
      <c r="I89" s="99" t="s">
        <v>458</v>
      </c>
      <c r="J89" s="95">
        <v>20</v>
      </c>
      <c r="K89" s="143">
        <v>9</v>
      </c>
      <c r="L89" s="92"/>
      <c r="M89" s="92"/>
      <c r="N89" s="97">
        <f t="shared" si="4"/>
        <v>9</v>
      </c>
      <c r="O89" s="98"/>
    </row>
    <row r="90" spans="1:15" ht="21.65" customHeight="1" x14ac:dyDescent="0.35">
      <c r="A90" s="92">
        <v>84</v>
      </c>
      <c r="B90" s="93" t="s">
        <v>91</v>
      </c>
      <c r="C90" s="92" t="s">
        <v>62</v>
      </c>
      <c r="D90" s="92" t="s">
        <v>58</v>
      </c>
      <c r="E90" s="92" t="s">
        <v>60</v>
      </c>
      <c r="F90" s="111" t="s">
        <v>386</v>
      </c>
      <c r="G90" s="95" t="s">
        <v>120</v>
      </c>
      <c r="H90" s="147" t="s">
        <v>537</v>
      </c>
      <c r="I90" s="99"/>
      <c r="J90" s="95"/>
      <c r="K90" s="96">
        <v>12</v>
      </c>
      <c r="L90" s="92"/>
      <c r="M90" s="92">
        <v>0</v>
      </c>
      <c r="N90" s="97">
        <f t="shared" si="4"/>
        <v>12</v>
      </c>
      <c r="O90" s="103" t="s">
        <v>350</v>
      </c>
    </row>
    <row r="91" spans="1:15" ht="24.65" customHeight="1" x14ac:dyDescent="0.3">
      <c r="A91" s="92">
        <v>85</v>
      </c>
      <c r="B91" s="93" t="s">
        <v>92</v>
      </c>
      <c r="C91" s="92" t="s">
        <v>62</v>
      </c>
      <c r="D91" s="92" t="s">
        <v>58</v>
      </c>
      <c r="E91" s="92" t="s">
        <v>60</v>
      </c>
      <c r="F91" s="135" t="s">
        <v>387</v>
      </c>
      <c r="G91" s="136" t="s">
        <v>50</v>
      </c>
      <c r="H91" s="156" t="s">
        <v>502</v>
      </c>
      <c r="I91" s="99" t="s">
        <v>403</v>
      </c>
      <c r="J91" s="95">
        <v>25</v>
      </c>
      <c r="K91" s="96">
        <v>11</v>
      </c>
      <c r="L91" s="92" t="s">
        <v>560</v>
      </c>
      <c r="M91" s="92">
        <v>4</v>
      </c>
      <c r="N91" s="97">
        <f t="shared" si="4"/>
        <v>15</v>
      </c>
      <c r="O91" s="98"/>
    </row>
    <row r="92" spans="1:15" ht="16.899999999999999" customHeight="1" x14ac:dyDescent="0.3">
      <c r="A92" s="92">
        <v>86</v>
      </c>
      <c r="B92" s="93" t="s">
        <v>93</v>
      </c>
      <c r="C92" s="92" t="s">
        <v>62</v>
      </c>
      <c r="D92" s="92" t="s">
        <v>58</v>
      </c>
      <c r="E92" s="92" t="s">
        <v>60</v>
      </c>
      <c r="F92" s="135" t="s">
        <v>388</v>
      </c>
      <c r="G92" s="136" t="s">
        <v>508</v>
      </c>
      <c r="H92" s="156"/>
      <c r="I92" s="137"/>
      <c r="J92" s="95"/>
      <c r="K92" s="96">
        <v>13</v>
      </c>
      <c r="L92" s="92" t="s">
        <v>333</v>
      </c>
      <c r="M92" s="92">
        <v>4</v>
      </c>
      <c r="N92" s="97">
        <f t="shared" si="4"/>
        <v>17</v>
      </c>
      <c r="O92" s="98"/>
    </row>
    <row r="93" spans="1:15" ht="24.65" customHeight="1" x14ac:dyDescent="0.3">
      <c r="A93" s="92">
        <v>87</v>
      </c>
      <c r="B93" s="93" t="s">
        <v>94</v>
      </c>
      <c r="C93" s="92" t="s">
        <v>62</v>
      </c>
      <c r="D93" s="92" t="s">
        <v>58</v>
      </c>
      <c r="E93" s="92" t="s">
        <v>95</v>
      </c>
      <c r="F93" s="135" t="s">
        <v>389</v>
      </c>
      <c r="G93" s="136" t="s">
        <v>51</v>
      </c>
      <c r="H93" s="156"/>
      <c r="I93" s="137"/>
      <c r="J93" s="95"/>
      <c r="K93" s="96">
        <v>13</v>
      </c>
      <c r="L93" s="92" t="s">
        <v>349</v>
      </c>
      <c r="M93" s="92">
        <v>4</v>
      </c>
      <c r="N93" s="97">
        <f t="shared" si="4"/>
        <v>17</v>
      </c>
      <c r="O93" s="103"/>
    </row>
    <row r="94" spans="1:15" ht="27" customHeight="1" x14ac:dyDescent="0.35">
      <c r="A94" s="92">
        <v>88</v>
      </c>
      <c r="B94" s="93" t="s">
        <v>96</v>
      </c>
      <c r="C94" s="92" t="s">
        <v>62</v>
      </c>
      <c r="D94" s="92" t="s">
        <v>58</v>
      </c>
      <c r="E94" s="92" t="s">
        <v>95</v>
      </c>
      <c r="F94" s="111" t="s">
        <v>583</v>
      </c>
      <c r="G94" s="144" t="s">
        <v>312</v>
      </c>
      <c r="H94" s="157" t="s">
        <v>517</v>
      </c>
      <c r="I94" s="99" t="s">
        <v>404</v>
      </c>
      <c r="J94" s="164">
        <v>20</v>
      </c>
      <c r="K94" s="96">
        <v>11</v>
      </c>
      <c r="L94" s="141" t="s">
        <v>587</v>
      </c>
      <c r="M94" s="92">
        <v>4</v>
      </c>
      <c r="N94" s="97">
        <f t="shared" si="4"/>
        <v>15</v>
      </c>
      <c r="O94" s="98" t="s">
        <v>449</v>
      </c>
    </row>
    <row r="95" spans="1:15" ht="25.15" customHeight="1" x14ac:dyDescent="0.35">
      <c r="A95" s="92">
        <v>89</v>
      </c>
      <c r="B95" s="93" t="s">
        <v>97</v>
      </c>
      <c r="C95" s="92" t="s">
        <v>62</v>
      </c>
      <c r="D95" s="92" t="s">
        <v>58</v>
      </c>
      <c r="E95" s="92" t="s">
        <v>60</v>
      </c>
      <c r="F95" s="111" t="s">
        <v>390</v>
      </c>
      <c r="G95" s="95"/>
      <c r="H95" s="147"/>
      <c r="I95" s="99"/>
      <c r="J95" s="95"/>
      <c r="K95" s="96">
        <v>15</v>
      </c>
      <c r="L95" s="92"/>
      <c r="M95" s="92"/>
      <c r="N95" s="97">
        <f t="shared" si="4"/>
        <v>15</v>
      </c>
      <c r="O95" s="98" t="s">
        <v>449</v>
      </c>
    </row>
    <row r="96" spans="1:15" ht="26" x14ac:dyDescent="0.35">
      <c r="A96" s="92">
        <v>90</v>
      </c>
      <c r="B96" s="93" t="s">
        <v>107</v>
      </c>
      <c r="C96" s="92" t="s">
        <v>413</v>
      </c>
      <c r="D96" s="92" t="s">
        <v>414</v>
      </c>
      <c r="E96" s="92"/>
      <c r="F96" s="93" t="s">
        <v>415</v>
      </c>
      <c r="G96" s="92"/>
      <c r="H96" s="148"/>
      <c r="I96" s="92"/>
      <c r="J96" s="92"/>
      <c r="K96" s="97"/>
      <c r="L96" s="92"/>
      <c r="M96" s="85"/>
      <c r="N96" s="85"/>
      <c r="O96" s="138"/>
    </row>
    <row r="97" spans="1:15" ht="39" x14ac:dyDescent="0.35">
      <c r="A97" s="92">
        <v>91</v>
      </c>
      <c r="B97" s="93" t="s">
        <v>108</v>
      </c>
      <c r="C97" s="92" t="s">
        <v>416</v>
      </c>
      <c r="D97" s="92" t="s">
        <v>417</v>
      </c>
      <c r="E97" s="92"/>
      <c r="F97" s="93" t="s">
        <v>418</v>
      </c>
      <c r="G97" s="92"/>
      <c r="H97" s="148"/>
      <c r="I97" s="92"/>
      <c r="J97" s="92"/>
      <c r="K97" s="97"/>
      <c r="L97" s="92"/>
      <c r="M97" s="85"/>
      <c r="N97" s="85"/>
      <c r="O97" s="138"/>
    </row>
    <row r="98" spans="1:15" ht="26" x14ac:dyDescent="0.35">
      <c r="A98" s="92">
        <v>92</v>
      </c>
      <c r="B98" s="93" t="s">
        <v>153</v>
      </c>
      <c r="C98" s="92" t="s">
        <v>163</v>
      </c>
      <c r="D98" s="92" t="s">
        <v>414</v>
      </c>
      <c r="E98" s="92"/>
      <c r="F98" s="93" t="s">
        <v>163</v>
      </c>
      <c r="G98" s="92"/>
      <c r="H98" s="148"/>
      <c r="I98" s="92"/>
      <c r="J98" s="92"/>
      <c r="K98" s="97"/>
      <c r="L98" s="92"/>
      <c r="M98" s="85"/>
      <c r="N98" s="85"/>
      <c r="O98" s="138"/>
    </row>
    <row r="99" spans="1:15" ht="26" x14ac:dyDescent="0.35">
      <c r="A99" s="92">
        <v>93</v>
      </c>
      <c r="B99" s="118" t="s">
        <v>130</v>
      </c>
      <c r="C99" s="92" t="s">
        <v>419</v>
      </c>
      <c r="D99" s="95" t="s">
        <v>420</v>
      </c>
      <c r="E99" s="95"/>
      <c r="F99" s="111" t="s">
        <v>142</v>
      </c>
      <c r="G99" s="95"/>
      <c r="H99" s="150"/>
      <c r="I99" s="95"/>
      <c r="J99" s="95"/>
      <c r="K99" s="97"/>
      <c r="L99" s="95"/>
      <c r="M99" s="85"/>
      <c r="N99" s="85"/>
      <c r="O99" s="138"/>
    </row>
    <row r="100" spans="1:15" ht="39" x14ac:dyDescent="0.35">
      <c r="A100" s="92">
        <v>94</v>
      </c>
      <c r="B100" s="93" t="s">
        <v>132</v>
      </c>
      <c r="C100" s="92" t="s">
        <v>421</v>
      </c>
      <c r="D100" s="92" t="s">
        <v>422</v>
      </c>
      <c r="E100" s="92"/>
      <c r="F100" s="93" t="s">
        <v>423</v>
      </c>
      <c r="G100" s="92"/>
      <c r="H100" s="148"/>
      <c r="I100" s="92"/>
      <c r="J100" s="92"/>
      <c r="K100" s="97"/>
      <c r="L100" s="92"/>
      <c r="M100" s="85"/>
      <c r="N100" s="85"/>
      <c r="O100" s="138"/>
    </row>
    <row r="101" spans="1:15" ht="26" x14ac:dyDescent="0.35">
      <c r="A101" s="92">
        <v>95</v>
      </c>
      <c r="B101" s="93" t="s">
        <v>110</v>
      </c>
      <c r="C101" s="92" t="s">
        <v>109</v>
      </c>
      <c r="D101" s="92"/>
      <c r="E101" s="92"/>
      <c r="F101" s="93" t="s">
        <v>424</v>
      </c>
      <c r="G101" s="92"/>
      <c r="H101" s="148"/>
      <c r="I101" s="92"/>
      <c r="J101" s="92"/>
      <c r="K101" s="97"/>
      <c r="L101" s="92"/>
      <c r="M101" s="85"/>
      <c r="N101" s="85"/>
      <c r="O101" s="138"/>
    </row>
    <row r="102" spans="1:15" ht="26" x14ac:dyDescent="0.35">
      <c r="A102" s="92">
        <v>96</v>
      </c>
      <c r="B102" s="93" t="s">
        <v>354</v>
      </c>
      <c r="C102" s="92" t="s">
        <v>109</v>
      </c>
      <c r="D102" s="92" t="s">
        <v>414</v>
      </c>
      <c r="E102" s="92"/>
      <c r="F102" s="93" t="s">
        <v>424</v>
      </c>
      <c r="G102" s="92"/>
      <c r="H102" s="148"/>
      <c r="I102" s="92"/>
      <c r="J102" s="92"/>
      <c r="K102" s="97"/>
      <c r="L102" s="92"/>
      <c r="M102" s="85"/>
      <c r="N102" s="85"/>
      <c r="O102" s="138"/>
    </row>
    <row r="103" spans="1:15" ht="26" x14ac:dyDescent="0.35">
      <c r="A103" s="92">
        <v>97</v>
      </c>
      <c r="B103" s="93" t="s">
        <v>131</v>
      </c>
      <c r="C103" s="92" t="s">
        <v>425</v>
      </c>
      <c r="D103" s="92" t="s">
        <v>426</v>
      </c>
      <c r="E103" s="92"/>
      <c r="F103" s="93" t="s">
        <v>427</v>
      </c>
      <c r="G103" s="92"/>
      <c r="H103" s="148"/>
      <c r="I103" s="92"/>
      <c r="J103" s="92"/>
      <c r="K103" s="97"/>
      <c r="L103" s="92"/>
      <c r="M103" s="85"/>
      <c r="N103" s="85"/>
      <c r="O103" s="138"/>
    </row>
    <row r="104" spans="1:15" ht="26" x14ac:dyDescent="0.35">
      <c r="A104" s="92">
        <v>98</v>
      </c>
      <c r="B104" s="118" t="s">
        <v>185</v>
      </c>
      <c r="C104" s="92" t="s">
        <v>186</v>
      </c>
      <c r="D104" s="95"/>
      <c r="E104" s="95"/>
      <c r="F104" s="111" t="s">
        <v>186</v>
      </c>
      <c r="G104" s="95"/>
      <c r="H104" s="150"/>
      <c r="I104" s="95"/>
      <c r="J104" s="95"/>
      <c r="K104" s="139"/>
      <c r="L104" s="95"/>
      <c r="M104" s="85"/>
      <c r="N104" s="85"/>
      <c r="O104" s="138"/>
    </row>
  </sheetData>
  <mergeCells count="17">
    <mergeCell ref="O5:O6"/>
    <mergeCell ref="D5:D6"/>
    <mergeCell ref="C5:C6"/>
    <mergeCell ref="E5:E6"/>
    <mergeCell ref="A5:A6"/>
    <mergeCell ref="B5:B6"/>
    <mergeCell ref="F5:J5"/>
    <mergeCell ref="K5:K6"/>
    <mergeCell ref="L5:L6"/>
    <mergeCell ref="M5:M6"/>
    <mergeCell ref="N5:N6"/>
    <mergeCell ref="A4:O4"/>
    <mergeCell ref="A1:C1"/>
    <mergeCell ref="D1:O1"/>
    <mergeCell ref="A2:C2"/>
    <mergeCell ref="D2:O2"/>
    <mergeCell ref="A3:O3"/>
  </mergeCells>
  <pageMargins left="0.45" right="0" top="0.25" bottom="0.2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J9" sqref="J9"/>
    </sheetView>
  </sheetViews>
  <sheetFormatPr defaultRowHeight="15.5" x14ac:dyDescent="0.35"/>
  <cols>
    <col min="1" max="9" width="8.7265625" style="168"/>
    <col min="10" max="10" width="23.453125" style="168" customWidth="1"/>
    <col min="11" max="11" width="32.6328125" style="168" customWidth="1"/>
    <col min="12" max="16384" width="8.7265625" style="168"/>
  </cols>
  <sheetData>
    <row r="1" spans="1:11" x14ac:dyDescent="0.35">
      <c r="A1" s="177" t="s">
        <v>649</v>
      </c>
    </row>
    <row r="3" spans="1:11" ht="37.5" customHeight="1" x14ac:dyDescent="0.35">
      <c r="A3" s="169"/>
      <c r="B3" s="170" t="s">
        <v>631</v>
      </c>
      <c r="C3" s="170" t="s">
        <v>632</v>
      </c>
      <c r="D3" s="170" t="s">
        <v>633</v>
      </c>
      <c r="E3" s="170" t="s">
        <v>634</v>
      </c>
      <c r="F3" s="170" t="s">
        <v>635</v>
      </c>
      <c r="G3" s="170" t="s">
        <v>636</v>
      </c>
      <c r="H3" s="170" t="s">
        <v>662</v>
      </c>
      <c r="J3" s="171" t="s">
        <v>650</v>
      </c>
      <c r="K3" s="167" t="s">
        <v>492</v>
      </c>
    </row>
    <row r="4" spans="1:11" ht="44.5" customHeight="1" x14ac:dyDescent="0.35">
      <c r="A4" s="169" t="s">
        <v>637</v>
      </c>
      <c r="B4" s="169"/>
      <c r="C4" s="169" t="s">
        <v>639</v>
      </c>
      <c r="D4" s="169" t="s">
        <v>640</v>
      </c>
      <c r="E4" s="169" t="s">
        <v>641</v>
      </c>
      <c r="F4" s="169" t="s">
        <v>642</v>
      </c>
      <c r="G4" s="169" t="s">
        <v>643</v>
      </c>
      <c r="H4" s="200" t="s">
        <v>663</v>
      </c>
      <c r="J4" s="172" t="s">
        <v>17</v>
      </c>
      <c r="K4" s="167" t="s">
        <v>493</v>
      </c>
    </row>
    <row r="5" spans="1:11" ht="37.5" customHeight="1" x14ac:dyDescent="0.35">
      <c r="A5" s="169" t="s">
        <v>638</v>
      </c>
      <c r="B5" s="169"/>
      <c r="C5" s="169" t="s">
        <v>647</v>
      </c>
      <c r="D5" s="169" t="s">
        <v>644</v>
      </c>
      <c r="E5" s="169" t="s">
        <v>645</v>
      </c>
      <c r="F5" s="169" t="s">
        <v>646</v>
      </c>
      <c r="G5" s="169"/>
      <c r="H5" s="201"/>
      <c r="J5" s="171" t="s">
        <v>102</v>
      </c>
      <c r="K5" s="167" t="s">
        <v>494</v>
      </c>
    </row>
    <row r="8" spans="1:11" ht="18" customHeight="1" x14ac:dyDescent="0.35">
      <c r="D8" s="173" t="s">
        <v>654</v>
      </c>
      <c r="E8" s="173"/>
      <c r="F8" s="173"/>
      <c r="G8" s="173"/>
      <c r="H8" s="173"/>
      <c r="I8" s="173"/>
      <c r="J8" s="174"/>
    </row>
    <row r="9" spans="1:11" ht="18" customHeight="1" x14ac:dyDescent="0.35">
      <c r="D9" s="175" t="s">
        <v>655</v>
      </c>
      <c r="E9" s="175"/>
      <c r="F9" s="175"/>
      <c r="G9" s="175"/>
      <c r="H9" s="175"/>
      <c r="I9" s="175"/>
      <c r="J9" s="174"/>
    </row>
    <row r="10" spans="1:11" ht="18" customHeight="1" x14ac:dyDescent="0.35">
      <c r="D10" s="176" t="s">
        <v>656</v>
      </c>
      <c r="E10" s="176"/>
      <c r="F10" s="176"/>
      <c r="G10" s="176"/>
      <c r="H10" s="176"/>
      <c r="I10" s="176"/>
      <c r="J10" s="174"/>
    </row>
  </sheetData>
  <mergeCells count="1">
    <mergeCell ref="H4:H5"/>
  </mergeCells>
  <phoneticPr fontId="23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G13" sqref="G13"/>
    </sheetView>
  </sheetViews>
  <sheetFormatPr defaultRowHeight="14.5" x14ac:dyDescent="0.35"/>
  <cols>
    <col min="1" max="1" width="8.7265625" style="75"/>
    <col min="2" max="2" width="11.81640625" style="75" customWidth="1"/>
    <col min="3" max="3" width="14" style="75" customWidth="1"/>
    <col min="4" max="4" width="12.26953125" style="75" customWidth="1"/>
    <col min="5" max="5" width="12.81640625" style="75" customWidth="1"/>
    <col min="6" max="6" width="14.1796875" style="75" customWidth="1"/>
  </cols>
  <sheetData>
    <row r="1" spans="1:6" s="79" customFormat="1" x14ac:dyDescent="0.35">
      <c r="A1" s="205" t="s">
        <v>561</v>
      </c>
      <c r="B1" s="205"/>
      <c r="C1" s="205"/>
      <c r="D1" s="77"/>
      <c r="E1" s="77"/>
      <c r="F1" s="78"/>
    </row>
    <row r="2" spans="1:6" s="79" customFormat="1" x14ac:dyDescent="0.35">
      <c r="A2" s="205" t="s">
        <v>0</v>
      </c>
      <c r="B2" s="205"/>
      <c r="C2" s="205"/>
      <c r="D2" s="77"/>
      <c r="E2" s="77"/>
      <c r="F2" s="77"/>
    </row>
    <row r="3" spans="1:6" ht="21" customHeight="1" x14ac:dyDescent="0.35">
      <c r="A3" s="206" t="s">
        <v>562</v>
      </c>
      <c r="B3" s="206"/>
      <c r="C3" s="206"/>
      <c r="D3" s="206"/>
      <c r="E3" s="206"/>
      <c r="F3" s="206"/>
    </row>
    <row r="5" spans="1:6" s="74" customFormat="1" ht="30" customHeight="1" x14ac:dyDescent="0.35">
      <c r="A5" s="73" t="s">
        <v>218</v>
      </c>
      <c r="B5" s="73" t="s">
        <v>548</v>
      </c>
      <c r="C5" s="73" t="s">
        <v>550</v>
      </c>
      <c r="D5" s="80" t="s">
        <v>563</v>
      </c>
      <c r="E5" s="73" t="s">
        <v>549</v>
      </c>
      <c r="F5" s="73" t="s">
        <v>551</v>
      </c>
    </row>
    <row r="6" spans="1:6" x14ac:dyDescent="0.35">
      <c r="A6" s="76">
        <v>1</v>
      </c>
      <c r="B6" s="76" t="s">
        <v>510</v>
      </c>
      <c r="C6" s="202" t="s">
        <v>553</v>
      </c>
      <c r="D6" s="76" t="s">
        <v>289</v>
      </c>
      <c r="E6" s="76" t="s">
        <v>289</v>
      </c>
      <c r="F6" s="76"/>
    </row>
    <row r="7" spans="1:6" x14ac:dyDescent="0.35">
      <c r="A7" s="76">
        <v>2</v>
      </c>
      <c r="B7" s="76" t="s">
        <v>511</v>
      </c>
      <c r="C7" s="203"/>
      <c r="D7" s="76" t="s">
        <v>291</v>
      </c>
      <c r="E7" s="76" t="s">
        <v>527</v>
      </c>
      <c r="F7" s="76"/>
    </row>
    <row r="8" spans="1:6" x14ac:dyDescent="0.35">
      <c r="A8" s="76">
        <v>3</v>
      </c>
      <c r="B8" s="76" t="s">
        <v>512</v>
      </c>
      <c r="C8" s="203"/>
      <c r="D8" s="76" t="s">
        <v>292</v>
      </c>
      <c r="E8" s="76" t="s">
        <v>292</v>
      </c>
      <c r="F8" s="76"/>
    </row>
    <row r="9" spans="1:6" x14ac:dyDescent="0.35">
      <c r="A9" s="76">
        <v>4</v>
      </c>
      <c r="B9" s="76" t="s">
        <v>513</v>
      </c>
      <c r="C9" s="203"/>
      <c r="D9" s="76" t="s">
        <v>293</v>
      </c>
      <c r="E9" s="76" t="s">
        <v>293</v>
      </c>
      <c r="F9" s="76"/>
    </row>
    <row r="10" spans="1:6" x14ac:dyDescent="0.35">
      <c r="A10" s="76">
        <v>5</v>
      </c>
      <c r="B10" s="76" t="s">
        <v>514</v>
      </c>
      <c r="C10" s="203"/>
      <c r="D10" s="76" t="s">
        <v>296</v>
      </c>
      <c r="E10" s="76" t="s">
        <v>527</v>
      </c>
      <c r="F10" s="76"/>
    </row>
    <row r="11" spans="1:6" x14ac:dyDescent="0.35">
      <c r="A11" s="76">
        <v>6</v>
      </c>
      <c r="B11" s="76" t="s">
        <v>505</v>
      </c>
      <c r="C11" s="203"/>
      <c r="D11" s="76" t="s">
        <v>297</v>
      </c>
      <c r="E11" s="76" t="s">
        <v>289</v>
      </c>
      <c r="F11" s="76"/>
    </row>
    <row r="12" spans="1:6" x14ac:dyDescent="0.35">
      <c r="A12" s="76">
        <v>7</v>
      </c>
      <c r="B12" s="76" t="s">
        <v>515</v>
      </c>
      <c r="C12" s="203"/>
      <c r="D12" s="76" t="s">
        <v>298</v>
      </c>
      <c r="E12" s="76" t="s">
        <v>298</v>
      </c>
      <c r="F12" s="76"/>
    </row>
    <row r="13" spans="1:6" x14ac:dyDescent="0.35">
      <c r="A13" s="76">
        <v>8</v>
      </c>
      <c r="B13" s="76" t="s">
        <v>506</v>
      </c>
      <c r="C13" s="203"/>
      <c r="D13" s="76" t="s">
        <v>301</v>
      </c>
      <c r="E13" s="76" t="s">
        <v>239</v>
      </c>
      <c r="F13" s="76"/>
    </row>
    <row r="14" spans="1:6" x14ac:dyDescent="0.35">
      <c r="A14" s="76">
        <v>9</v>
      </c>
      <c r="B14" s="76" t="s">
        <v>508</v>
      </c>
      <c r="C14" s="203"/>
      <c r="D14" s="76" t="s">
        <v>332</v>
      </c>
      <c r="E14" s="76" t="s">
        <v>528</v>
      </c>
      <c r="F14" s="76"/>
    </row>
    <row r="15" spans="1:6" x14ac:dyDescent="0.35">
      <c r="A15" s="76">
        <v>10</v>
      </c>
      <c r="B15" s="76" t="s">
        <v>500</v>
      </c>
      <c r="C15" s="203"/>
      <c r="D15" s="76" t="s">
        <v>307</v>
      </c>
      <c r="E15" s="76" t="s">
        <v>289</v>
      </c>
      <c r="F15" s="76"/>
    </row>
    <row r="16" spans="1:6" x14ac:dyDescent="0.35">
      <c r="A16" s="76">
        <v>11</v>
      </c>
      <c r="B16" s="76" t="s">
        <v>504</v>
      </c>
      <c r="C16" s="203"/>
      <c r="D16" s="76" t="s">
        <v>310</v>
      </c>
      <c r="E16" s="76" t="s">
        <v>528</v>
      </c>
      <c r="F16" s="76"/>
    </row>
    <row r="17" spans="1:6" x14ac:dyDescent="0.35">
      <c r="A17" s="76">
        <v>12</v>
      </c>
      <c r="B17" s="76" t="s">
        <v>516</v>
      </c>
      <c r="C17" s="203"/>
      <c r="D17" s="76" t="s">
        <v>311</v>
      </c>
      <c r="E17" s="76" t="s">
        <v>526</v>
      </c>
      <c r="F17" s="76"/>
    </row>
    <row r="18" spans="1:6" x14ac:dyDescent="0.35">
      <c r="A18" s="76">
        <v>13</v>
      </c>
      <c r="B18" s="76" t="s">
        <v>517</v>
      </c>
      <c r="C18" s="203"/>
      <c r="D18" s="76" t="s">
        <v>314</v>
      </c>
      <c r="E18" s="76" t="s">
        <v>528</v>
      </c>
      <c r="F18" s="76"/>
    </row>
    <row r="19" spans="1:6" x14ac:dyDescent="0.35">
      <c r="A19" s="76">
        <v>14</v>
      </c>
      <c r="B19" s="76" t="s">
        <v>509</v>
      </c>
      <c r="C19" s="203"/>
      <c r="D19" s="76" t="s">
        <v>316</v>
      </c>
      <c r="E19" s="76" t="s">
        <v>314</v>
      </c>
      <c r="F19" s="76"/>
    </row>
    <row r="20" spans="1:6" x14ac:dyDescent="0.35">
      <c r="A20" s="76">
        <v>15</v>
      </c>
      <c r="B20" s="76" t="s">
        <v>518</v>
      </c>
      <c r="C20" s="203"/>
      <c r="D20" s="76" t="s">
        <v>263</v>
      </c>
      <c r="E20" s="76" t="s">
        <v>292</v>
      </c>
      <c r="F20" s="76"/>
    </row>
    <row r="21" spans="1:6" x14ac:dyDescent="0.35">
      <c r="A21" s="76">
        <v>16</v>
      </c>
      <c r="B21" s="76" t="s">
        <v>519</v>
      </c>
      <c r="C21" s="203"/>
      <c r="D21" s="76" t="s">
        <v>266</v>
      </c>
      <c r="E21" s="76" t="s">
        <v>266</v>
      </c>
      <c r="F21" s="76"/>
    </row>
    <row r="22" spans="1:6" x14ac:dyDescent="0.35">
      <c r="A22" s="76">
        <v>17</v>
      </c>
      <c r="B22" s="76" t="s">
        <v>503</v>
      </c>
      <c r="C22" s="203"/>
      <c r="D22" s="76" t="s">
        <v>283</v>
      </c>
      <c r="E22" s="76" t="s">
        <v>283</v>
      </c>
      <c r="F22" s="76"/>
    </row>
    <row r="23" spans="1:6" x14ac:dyDescent="0.35">
      <c r="A23" s="76">
        <v>18</v>
      </c>
      <c r="B23" s="76" t="s">
        <v>520</v>
      </c>
      <c r="C23" s="203"/>
      <c r="D23" s="76" t="s">
        <v>268</v>
      </c>
      <c r="E23" s="76" t="s">
        <v>283</v>
      </c>
      <c r="F23" s="76"/>
    </row>
    <row r="24" spans="1:6" x14ac:dyDescent="0.35">
      <c r="A24" s="76">
        <v>19</v>
      </c>
      <c r="B24" s="76" t="s">
        <v>521</v>
      </c>
      <c r="C24" s="203"/>
      <c r="D24" s="76" t="s">
        <v>270</v>
      </c>
      <c r="E24" s="76" t="s">
        <v>270</v>
      </c>
      <c r="F24" s="76"/>
    </row>
    <row r="25" spans="1:6" x14ac:dyDescent="0.35">
      <c r="A25" s="76">
        <v>20</v>
      </c>
      <c r="B25" s="76" t="s">
        <v>522</v>
      </c>
      <c r="C25" s="203"/>
      <c r="D25" s="76" t="s">
        <v>274</v>
      </c>
      <c r="E25" s="76" t="s">
        <v>270</v>
      </c>
      <c r="F25" s="76"/>
    </row>
    <row r="26" spans="1:6" x14ac:dyDescent="0.35">
      <c r="A26" s="76">
        <v>21</v>
      </c>
      <c r="B26" s="76" t="s">
        <v>502</v>
      </c>
      <c r="C26" s="203"/>
      <c r="D26" s="76" t="s">
        <v>273</v>
      </c>
      <c r="E26" s="76" t="s">
        <v>546</v>
      </c>
      <c r="F26" s="76"/>
    </row>
    <row r="27" spans="1:6" x14ac:dyDescent="0.35">
      <c r="A27" s="76">
        <v>22</v>
      </c>
      <c r="B27" s="76" t="s">
        <v>523</v>
      </c>
      <c r="C27" s="203"/>
      <c r="D27" s="76" t="s">
        <v>277</v>
      </c>
      <c r="E27" s="76" t="s">
        <v>292</v>
      </c>
      <c r="F27" s="76"/>
    </row>
    <row r="28" spans="1:6" x14ac:dyDescent="0.35">
      <c r="A28" s="76">
        <v>23</v>
      </c>
      <c r="B28" s="76" t="s">
        <v>524</v>
      </c>
      <c r="C28" s="203"/>
      <c r="D28" s="76" t="s">
        <v>280</v>
      </c>
      <c r="E28" s="76" t="s">
        <v>270</v>
      </c>
      <c r="F28" s="76"/>
    </row>
    <row r="29" spans="1:6" x14ac:dyDescent="0.35">
      <c r="A29" s="76">
        <v>24</v>
      </c>
      <c r="B29" s="76" t="s">
        <v>507</v>
      </c>
      <c r="C29" s="203"/>
      <c r="D29" s="76" t="s">
        <v>265</v>
      </c>
      <c r="E29" s="76" t="s">
        <v>265</v>
      </c>
      <c r="F29" s="76"/>
    </row>
    <row r="30" spans="1:6" x14ac:dyDescent="0.35">
      <c r="A30" s="76">
        <v>25</v>
      </c>
      <c r="B30" s="76" t="s">
        <v>370</v>
      </c>
      <c r="C30" s="203"/>
      <c r="D30" s="76" t="s">
        <v>317</v>
      </c>
      <c r="E30" s="76" t="s">
        <v>538</v>
      </c>
      <c r="F30" s="76"/>
    </row>
    <row r="31" spans="1:6" x14ac:dyDescent="0.35">
      <c r="A31" s="76">
        <v>26</v>
      </c>
      <c r="B31" s="76" t="s">
        <v>525</v>
      </c>
      <c r="C31" s="203"/>
      <c r="D31" s="76" t="s">
        <v>321</v>
      </c>
      <c r="E31" s="76" t="s">
        <v>538</v>
      </c>
      <c r="F31" s="76"/>
    </row>
    <row r="32" spans="1:6" x14ac:dyDescent="0.35">
      <c r="A32" s="76">
        <v>27</v>
      </c>
      <c r="B32" s="76" t="s">
        <v>119</v>
      </c>
      <c r="C32" s="203"/>
      <c r="D32" s="76" t="s">
        <v>239</v>
      </c>
      <c r="E32" s="76" t="s">
        <v>239</v>
      </c>
      <c r="F32" s="76"/>
    </row>
    <row r="33" spans="1:6" x14ac:dyDescent="0.35">
      <c r="A33" s="76">
        <v>28</v>
      </c>
      <c r="B33" s="76" t="s">
        <v>120</v>
      </c>
      <c r="C33" s="203"/>
      <c r="D33" s="76" t="s">
        <v>241</v>
      </c>
      <c r="E33" s="76" t="s">
        <v>530</v>
      </c>
      <c r="F33" s="76"/>
    </row>
    <row r="34" spans="1:6" x14ac:dyDescent="0.35">
      <c r="A34" s="76">
        <v>29</v>
      </c>
      <c r="B34" s="76" t="s">
        <v>121</v>
      </c>
      <c r="C34" s="203"/>
      <c r="D34" s="76" t="s">
        <v>245</v>
      </c>
      <c r="E34" s="76" t="s">
        <v>532</v>
      </c>
      <c r="F34" s="76"/>
    </row>
    <row r="35" spans="1:6" x14ac:dyDescent="0.35">
      <c r="A35" s="76">
        <v>30</v>
      </c>
      <c r="B35" s="76" t="s">
        <v>122</v>
      </c>
      <c r="C35" s="203"/>
      <c r="D35" s="76" t="s">
        <v>246</v>
      </c>
      <c r="E35" s="76" t="s">
        <v>531</v>
      </c>
      <c r="F35" s="76"/>
    </row>
    <row r="36" spans="1:6" x14ac:dyDescent="0.35">
      <c r="A36" s="76">
        <v>31</v>
      </c>
      <c r="B36" s="76" t="s">
        <v>247</v>
      </c>
      <c r="C36" s="203"/>
      <c r="D36" s="76" t="s">
        <v>330</v>
      </c>
      <c r="E36" s="76" t="s">
        <v>535</v>
      </c>
      <c r="F36" s="76"/>
    </row>
    <row r="37" spans="1:6" x14ac:dyDescent="0.35">
      <c r="A37" s="76">
        <v>32</v>
      </c>
      <c r="B37" s="76" t="s">
        <v>123</v>
      </c>
      <c r="C37" s="203"/>
      <c r="D37" s="76" t="s">
        <v>248</v>
      </c>
      <c r="E37" s="76" t="s">
        <v>527</v>
      </c>
      <c r="F37" s="76"/>
    </row>
    <row r="38" spans="1:6" x14ac:dyDescent="0.35">
      <c r="A38" s="76">
        <v>33</v>
      </c>
      <c r="B38" s="76" t="s">
        <v>124</v>
      </c>
      <c r="C38" s="203"/>
      <c r="D38" s="76" t="s">
        <v>251</v>
      </c>
      <c r="E38" s="76" t="s">
        <v>535</v>
      </c>
      <c r="F38" s="76"/>
    </row>
    <row r="39" spans="1:6" x14ac:dyDescent="0.35">
      <c r="A39" s="76">
        <v>34</v>
      </c>
      <c r="B39" s="76" t="s">
        <v>125</v>
      </c>
      <c r="C39" s="203"/>
      <c r="D39" s="76" t="s">
        <v>252</v>
      </c>
      <c r="E39" s="76" t="s">
        <v>536</v>
      </c>
      <c r="F39" s="76"/>
    </row>
    <row r="40" spans="1:6" x14ac:dyDescent="0.35">
      <c r="A40" s="76">
        <v>35</v>
      </c>
      <c r="B40" s="76" t="s">
        <v>126</v>
      </c>
      <c r="C40" s="203"/>
      <c r="D40" s="76" t="s">
        <v>254</v>
      </c>
      <c r="E40" s="76" t="s">
        <v>536</v>
      </c>
      <c r="F40" s="76"/>
    </row>
    <row r="41" spans="1:6" x14ac:dyDescent="0.35">
      <c r="A41" s="76">
        <v>36</v>
      </c>
      <c r="B41" s="76" t="s">
        <v>127</v>
      </c>
      <c r="C41" s="203"/>
      <c r="D41" s="76" t="s">
        <v>255</v>
      </c>
      <c r="E41" s="76" t="s">
        <v>534</v>
      </c>
      <c r="F41" s="76"/>
    </row>
    <row r="42" spans="1:6" x14ac:dyDescent="0.35">
      <c r="A42" s="76">
        <v>37</v>
      </c>
      <c r="B42" s="76" t="s">
        <v>128</v>
      </c>
      <c r="C42" s="203"/>
      <c r="D42" s="76" t="s">
        <v>257</v>
      </c>
      <c r="E42" s="76" t="s">
        <v>527</v>
      </c>
      <c r="F42" s="76"/>
    </row>
    <row r="43" spans="1:6" x14ac:dyDescent="0.35">
      <c r="A43" s="76">
        <v>38</v>
      </c>
      <c r="B43" s="76" t="s">
        <v>129</v>
      </c>
      <c r="C43" s="203"/>
      <c r="D43" s="76" t="s">
        <v>258</v>
      </c>
      <c r="E43" s="76" t="s">
        <v>533</v>
      </c>
      <c r="F43" s="76"/>
    </row>
    <row r="44" spans="1:6" x14ac:dyDescent="0.35">
      <c r="A44" s="76">
        <v>39</v>
      </c>
      <c r="B44" s="76" t="s">
        <v>143</v>
      </c>
      <c r="C44" s="204"/>
      <c r="D44" s="76" t="s">
        <v>259</v>
      </c>
      <c r="E44" s="76" t="s">
        <v>529</v>
      </c>
      <c r="F44" s="76"/>
    </row>
  </sheetData>
  <mergeCells count="4">
    <mergeCell ref="C6:C44"/>
    <mergeCell ref="A1:C1"/>
    <mergeCell ref="A2:C2"/>
    <mergeCell ref="A3:F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10" workbookViewId="0">
      <selection activeCell="C23" sqref="C23"/>
    </sheetView>
  </sheetViews>
  <sheetFormatPr defaultColWidth="9.1796875" defaultRowHeight="18" x14ac:dyDescent="0.4"/>
  <cols>
    <col min="1" max="1" width="9.1796875" style="6"/>
    <col min="2" max="2" width="40.453125" style="2" customWidth="1"/>
    <col min="3" max="3" width="22.81640625" style="2" customWidth="1"/>
    <col min="4" max="4" width="14.81640625" style="6" customWidth="1"/>
    <col min="5" max="5" width="10.54296875" style="2" customWidth="1"/>
    <col min="6" max="16384" width="9.1796875" style="2"/>
  </cols>
  <sheetData>
    <row r="1" spans="1:4" ht="25.4" customHeight="1" x14ac:dyDescent="0.4">
      <c r="A1" s="209" t="s">
        <v>0</v>
      </c>
      <c r="B1" s="209"/>
    </row>
    <row r="2" spans="1:4" ht="52.4" customHeight="1" x14ac:dyDescent="0.4">
      <c r="A2" s="207" t="s">
        <v>355</v>
      </c>
      <c r="B2" s="208"/>
      <c r="C2" s="208"/>
      <c r="D2" s="208"/>
    </row>
    <row r="3" spans="1:4" x14ac:dyDescent="0.4">
      <c r="A3" s="11"/>
      <c r="B3" s="11"/>
      <c r="C3" s="11"/>
      <c r="D3" s="11"/>
    </row>
    <row r="4" spans="1:4" x14ac:dyDescent="0.4">
      <c r="A4" s="210" t="s">
        <v>118</v>
      </c>
      <c r="B4" s="210"/>
      <c r="C4" s="210"/>
      <c r="D4" s="210"/>
    </row>
    <row r="5" spans="1:4" ht="25.4" customHeight="1" x14ac:dyDescent="0.4">
      <c r="A5" s="17" t="s">
        <v>114</v>
      </c>
      <c r="B5" s="3" t="s">
        <v>115</v>
      </c>
      <c r="C5" s="3" t="s">
        <v>116</v>
      </c>
      <c r="D5" s="17" t="s">
        <v>117</v>
      </c>
    </row>
    <row r="6" spans="1:4" ht="25.4" customHeight="1" x14ac:dyDescent="0.4">
      <c r="A6" s="4">
        <v>1</v>
      </c>
      <c r="B6" s="5" t="s">
        <v>154</v>
      </c>
      <c r="C6" s="4" t="s">
        <v>136</v>
      </c>
      <c r="D6" s="4"/>
    </row>
    <row r="7" spans="1:4" ht="25.4" customHeight="1" x14ac:dyDescent="0.4">
      <c r="A7" s="4">
        <v>2</v>
      </c>
      <c r="B7" s="5" t="s">
        <v>137</v>
      </c>
      <c r="C7" s="4" t="s">
        <v>151</v>
      </c>
      <c r="D7" s="4"/>
    </row>
    <row r="8" spans="1:4" ht="25.4" customHeight="1" x14ac:dyDescent="0.4">
      <c r="A8" s="4">
        <v>3</v>
      </c>
      <c r="B8" s="5" t="s">
        <v>177</v>
      </c>
      <c r="C8" s="4" t="s">
        <v>151</v>
      </c>
      <c r="D8" s="4"/>
    </row>
    <row r="9" spans="1:4" ht="25.4" customHeight="1" x14ac:dyDescent="0.4">
      <c r="A9" s="4">
        <v>4</v>
      </c>
      <c r="B9" s="5" t="s">
        <v>178</v>
      </c>
      <c r="C9" s="4" t="s">
        <v>151</v>
      </c>
      <c r="D9" s="4"/>
    </row>
    <row r="10" spans="1:4" ht="25.4" customHeight="1" x14ac:dyDescent="0.4">
      <c r="A10" s="4">
        <v>5</v>
      </c>
      <c r="B10" s="5" t="s">
        <v>179</v>
      </c>
      <c r="C10" s="4" t="s">
        <v>139</v>
      </c>
      <c r="D10" s="4"/>
    </row>
    <row r="12" spans="1:4" ht="25.4" customHeight="1" x14ac:dyDescent="0.4">
      <c r="A12" s="211" t="s">
        <v>138</v>
      </c>
      <c r="B12" s="211"/>
      <c r="C12" s="211"/>
      <c r="D12" s="211"/>
    </row>
    <row r="13" spans="1:4" ht="25.4" customHeight="1" x14ac:dyDescent="0.4">
      <c r="A13" s="17" t="s">
        <v>114</v>
      </c>
      <c r="B13" s="3" t="s">
        <v>115</v>
      </c>
      <c r="C13" s="3" t="s">
        <v>116</v>
      </c>
      <c r="D13" s="17" t="s">
        <v>117</v>
      </c>
    </row>
    <row r="14" spans="1:4" ht="25.4" customHeight="1" x14ac:dyDescent="0.4">
      <c r="A14" s="4">
        <v>1</v>
      </c>
      <c r="B14" s="5" t="s">
        <v>181</v>
      </c>
      <c r="C14" s="4" t="s">
        <v>180</v>
      </c>
      <c r="D14" s="4"/>
    </row>
    <row r="15" spans="1:4" ht="25.4" customHeight="1" x14ac:dyDescent="0.4">
      <c r="A15" s="4">
        <v>2</v>
      </c>
      <c r="B15" s="5" t="s">
        <v>182</v>
      </c>
      <c r="C15" s="4" t="s">
        <v>155</v>
      </c>
      <c r="D15" s="4"/>
    </row>
    <row r="16" spans="1:4" ht="25.4" customHeight="1" x14ac:dyDescent="0.4">
      <c r="A16" s="4">
        <v>3</v>
      </c>
      <c r="B16" s="5" t="s">
        <v>472</v>
      </c>
      <c r="C16" s="4" t="s">
        <v>155</v>
      </c>
      <c r="D16" s="4"/>
    </row>
    <row r="17" spans="1:4" x14ac:dyDescent="0.4">
      <c r="A17" s="4">
        <v>4</v>
      </c>
      <c r="B17" s="5" t="s">
        <v>473</v>
      </c>
      <c r="C17" s="4" t="s">
        <v>139</v>
      </c>
      <c r="D17" s="4"/>
    </row>
  </sheetData>
  <mergeCells count="4">
    <mergeCell ref="A2:D2"/>
    <mergeCell ref="A1:B1"/>
    <mergeCell ref="A4:D4"/>
    <mergeCell ref="A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MÔN HỌC 3 KHÔI</vt:lpstr>
      <vt:lpstr>gddp 10,11</vt:lpstr>
      <vt:lpstr>pccm5-9-2024-2025</vt:lpstr>
      <vt:lpstr>Lịch GDĐP-CĐ1,2 k10,11</vt:lpstr>
      <vt:lpstr>HĐTNHN </vt:lpstr>
      <vt:lpstr>THỜI GIAN HỌC</vt:lpstr>
      <vt:lpstr>'pccm5-9-2024-2025'!Print_Titles</vt:lpstr>
    </vt:vector>
  </TitlesOfParts>
  <Company>CKK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daiphu1103@gmail.com</cp:lastModifiedBy>
  <cp:lastPrinted>2024-09-01T12:22:59Z</cp:lastPrinted>
  <dcterms:created xsi:type="dcterms:W3CDTF">2020-07-13T15:23:13Z</dcterms:created>
  <dcterms:modified xsi:type="dcterms:W3CDTF">2024-09-07T15:43:10Z</dcterms:modified>
</cp:coreProperties>
</file>