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7520" windowHeight="7170" firstSheet="1" activeTab="5"/>
  </bookViews>
  <sheets>
    <sheet name="Hỗ trợ CPHP NĐ 86-HKI" sheetId="1" r:id="rId1"/>
    <sheet name="Hỗ trợ CPHP NĐ 57-HKI " sheetId="2" r:id="rId2"/>
    <sheet name="Chế độ NĐ 116-HKI" sheetId="3" r:id="rId3"/>
    <sheet name="NQ17-HKI" sheetId="4" r:id="rId4"/>
    <sheet name="NQ17" sheetId="5" r:id="rId5"/>
    <sheet name="TT 42 cho HS khuyet tat" sheetId="6" r:id="rId6"/>
  </sheets>
  <definedNames>
    <definedName name="_xlnm.Print_Titles" localSheetId="3">'NQ17-HKI'!$8:$8</definedName>
  </definedNames>
  <calcPr fullCalcOnLoad="1"/>
</workbook>
</file>

<file path=xl/sharedStrings.xml><?xml version="1.0" encoding="utf-8"?>
<sst xmlns="http://schemas.openxmlformats.org/spreadsheetml/2006/main" count="202" uniqueCount="105">
  <si>
    <t>Sở GD&amp;ĐT Bình Phước</t>
  </si>
  <si>
    <t>CỘNG HÒA XÃ HỘI CHỦ NGHĨA VIỆT NAM</t>
  </si>
  <si>
    <t>Trường ….</t>
  </si>
  <si>
    <t>Độc lập - Tự do - Hạnh phúc</t>
  </si>
  <si>
    <t>Đơn vị tính: Đồng</t>
  </si>
  <si>
    <t>STT</t>
  </si>
  <si>
    <t>Dân tộc</t>
  </si>
  <si>
    <t>Số tháng hưởng</t>
  </si>
  <si>
    <t>Số tiền/tháng</t>
  </si>
  <si>
    <t>Tổng cộng</t>
  </si>
  <si>
    <t>…</t>
  </si>
  <si>
    <t>Bằng chữ:… đồng</t>
  </si>
  <si>
    <t>Người Lập</t>
  </si>
  <si>
    <t>…, ngày…tháng.năm</t>
  </si>
  <si>
    <t xml:space="preserve">   Thủ trưởng đơn vị</t>
  </si>
  <si>
    <t>Họ và tên  học sinh</t>
  </si>
  <si>
    <t>Lớp</t>
  </si>
  <si>
    <t>Địa chỉ</t>
  </si>
  <si>
    <t>…, ngày…tháng...năm</t>
  </si>
  <si>
    <t>Họ và tên học sinh</t>
  </si>
  <si>
    <t>Họ và tên chủ hộ (đối với hộ nghèo</t>
  </si>
  <si>
    <t>Thời gian hưởng</t>
  </si>
  <si>
    <t>Số tiền/ tháng</t>
  </si>
  <si>
    <t>Diện hưởng</t>
  </si>
  <si>
    <t>Kinh</t>
  </si>
  <si>
    <t>10A</t>
  </si>
  <si>
    <t>Nguyễn Văn C</t>
  </si>
  <si>
    <t>Học sinh A</t>
  </si>
  <si>
    <t>Ghi chú</t>
  </si>
  <si>
    <t>Số KM cách xa trường</t>
  </si>
  <si>
    <t>Hỗ trợ tiền ăn
 (40% mức lương cơ sở)</t>
  </si>
  <si>
    <t>Hỗ trợ tiền ở
 (10% mức lương cơ sở)</t>
  </si>
  <si>
    <t>Thời gian được xét chế độ
 hộ nghèo</t>
  </si>
  <si>
    <t>Họ và tên chủ hộ  (đối với hộ nghèo)</t>
  </si>
  <si>
    <t>Tháng 9-12
(Năm 2021)</t>
  </si>
  <si>
    <t>Biểu 04</t>
  </si>
  <si>
    <t>Hoa</t>
  </si>
  <si>
    <t>S'Tiêng</t>
  </si>
  <si>
    <t>STiêng</t>
  </si>
  <si>
    <t>Học sinh B</t>
  </si>
  <si>
    <t>Học Sinh C</t>
  </si>
  <si>
    <t>12A</t>
  </si>
  <si>
    <t>Biểu 01</t>
  </si>
  <si>
    <t>Biểu 02</t>
  </si>
  <si>
    <t>Biểu 03</t>
  </si>
  <si>
    <r>
      <t>Ghi chú</t>
    </r>
    <r>
      <rPr>
        <sz val="13"/>
        <rFont val="Times New Roman"/>
        <family val="1"/>
      </rPr>
      <t xml:space="preserve"> (hộ nghèo/ cận nghèo - năm)</t>
    </r>
  </si>
  <si>
    <t>Bằng chữ: ….. đồng.</t>
  </si>
  <si>
    <t>Hộ nghèo năm 2021</t>
  </si>
  <si>
    <t>Hộ nghèo năm 2022</t>
  </si>
  <si>
    <t>Tháng 9-12
 (năm 2022)</t>
  </si>
  <si>
    <t>Danh sách hoc sinh đề nghị hỗ trợ chi phí học tập 
theo Nghị định số 81/2021/NĐ-CP 27/8/2021 của Chính phủ, HKI (T9-T12) năm học 2022-2023</t>
  </si>
  <si>
    <t>Danh sách hoc sinh đề nghị hỗ trợ chi phí học tập theo Nghị định số 57/2017/NĐ-CP
 ngày 09/5/2017 của Chính phủ, HKI (T9-T12) năm học 2022-2023</t>
  </si>
  <si>
    <t xml:space="preserve">Đvt: Đồng </t>
  </si>
  <si>
    <t>Ghi chú (Hộ nghèo/cận nghèo-năm)</t>
  </si>
  <si>
    <t>Học bổng</t>
  </si>
  <si>
    <t>Kinh phí hỗ trợ phương tiện, đồ dùng học tập</t>
  </si>
  <si>
    <t>A</t>
  </si>
  <si>
    <t>B</t>
  </si>
  <si>
    <t>4= 1 x(2+3)</t>
  </si>
  <si>
    <t>Danh sách hoc sinh đề nghị câp học bổng và hỗ trợ phương tiện, đồ dùng học tập theo 
Thông tư liên tịch số 42/2013/TTLT-BGDĐT-BLĐTBXH-BTC, HKI (T9-T12) năm học 2022-2023</t>
  </si>
  <si>
    <t>Biểu 05</t>
  </si>
  <si>
    <t>Hộ Nghèo 2022</t>
  </si>
  <si>
    <t>Hộ cận nghèo 2022</t>
  </si>
  <si>
    <t>Danh sách học sinh các dân tộc thiểu số thuộc hộ nghèo, hộ cận nghèo đề nghị hỗ trợ kinh phí học tập theo
Nghị quyết số 17/2020/NQ-HĐND ngày 27/10/2020 của HĐND tỉnh, HKI (T9-T12) năm học 2022-2023</t>
  </si>
  <si>
    <t>SỞ GD -ĐT TỈNH BÌNH PHƯỚC</t>
  </si>
  <si>
    <t xml:space="preserve">Hỗ trợ sách giáo khoa ( bộ) </t>
  </si>
  <si>
    <t>Hỗ trợ vở viết ( cuốn)</t>
  </si>
  <si>
    <t>H- Hiền</t>
  </si>
  <si>
    <t>M' Nông</t>
  </si>
  <si>
    <t>11A5</t>
  </si>
  <si>
    <t>Hộ nghèo</t>
  </si>
  <si>
    <t>H- Luyn</t>
  </si>
  <si>
    <t>11A12</t>
  </si>
  <si>
    <t>H'Van Phi</t>
  </si>
  <si>
    <t>10A1</t>
  </si>
  <si>
    <t>Điểu Thị Thảo</t>
  </si>
  <si>
    <t>S' Tiêng</t>
  </si>
  <si>
    <t>11A9</t>
  </si>
  <si>
    <t>Tổng cộng:</t>
  </si>
  <si>
    <t>Thủ trưởng đơn vị</t>
  </si>
  <si>
    <t>Biểu 06</t>
  </si>
  <si>
    <r>
      <t>Ghi chú</t>
    </r>
    <r>
      <rPr>
        <sz val="13"/>
        <color indexed="8"/>
        <rFont val="Times New Roman"/>
        <family val="1"/>
      </rPr>
      <t xml:space="preserve"> (hộ nghèo/ cận nghèo)</t>
    </r>
  </si>
  <si>
    <t>Hộ cận nghèo</t>
  </si>
  <si>
    <t>TRƯỜNG …</t>
  </si>
  <si>
    <t>Tổng hợp kinh phí, danh sách học sinh các dân tộc thiểu số thuộc hộ nghèo, hộ cận nghèo đề nghị hỗ trợ sách giáo khoa, vở viết theo
Nghị quyết số 17/2020/NQ-HĐND ngày 27/10/2020 của HĐND tỉnh,  năm học 2022-2023</t>
  </si>
  <si>
    <t>I. Danh sách học sinh</t>
  </si>
  <si>
    <t>II. Tổng hợp kinh phí</t>
  </si>
  <si>
    <t>Nội dung</t>
  </si>
  <si>
    <t>Số lượng</t>
  </si>
  <si>
    <t>Đơn giá (đồng)</t>
  </si>
  <si>
    <t>1.1</t>
  </si>
  <si>
    <t>1.2</t>
  </si>
  <si>
    <t>1. Tổng kinh phí mua sách giáo khoa</t>
  </si>
  <si>
    <t xml:space="preserve">2. Tổng kinh phí mua vở viết </t>
  </si>
  <si>
    <t>Bộ sách giáo khoa lớp 10</t>
  </si>
  <si>
    <t>Bộ sách giáo khoa lớp 11</t>
  </si>
  <si>
    <t>Tổng</t>
  </si>
  <si>
    <t>…, Ngày     tháng     năm 2022</t>
  </si>
  <si>
    <t>*Lưu ý: Đối với kinh phí mua vở viết và sách giáo khoa đơn vị gửi kèm ít nhất 01 báo giá.</t>
  </si>
  <si>
    <t>Danh sách học sinh hưởng chế độ theo Nghị định 116/2016/NĐ-CP ngày 18/7/2016 của Chính phủ 
HKI (T9-T12) năm học 2022-2023</t>
  </si>
  <si>
    <r>
      <t xml:space="preserve">* Lưu ý: - </t>
    </r>
    <r>
      <rPr>
        <sz val="12"/>
        <rFont val="Times New Roman"/>
        <family val="1"/>
      </rPr>
      <t>Học sinh thuộc diện hộ nghèo ghi rõ thời gian xét (ví dụ: Hộ nghèo năm 2022)
                - Các diện hỗ trợ khác: Ghi rõ diện được hưởng theo quy định.</t>
    </r>
  </si>
  <si>
    <t>* Lưu ý: Đối với kinh phí hỗ trợ học kỳ I, tạm tính 04 tháng (học sinh học đủ 9 tháng thì xét hưởng 12 tháng theo quy định)</t>
  </si>
  <si>
    <t xml:space="preserve">   - Đối với tiền ở, khi xét phải đảm bảo đầy đủ hồ sơ mình chứng kèm theo, theo quy định.</t>
  </si>
  <si>
    <r>
      <t xml:space="preserve">* Lưu ý: - </t>
    </r>
    <r>
      <rPr>
        <sz val="12"/>
        <rFont val="Times New Roman"/>
        <family val="1"/>
      </rPr>
      <t>Học sinh thuộc diện hộ nghèo ghi rõ thời gian xét (ví dụ: Hộ nghèo năm 2022)</t>
    </r>
  </si>
  <si>
    <t>(kèm theo Công văn số 3211   /SGDĐT-VP ngày  21  tháng 10  năm 2022 của Sở Giáo dục và Đào tạo)</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</si>
</sst>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_-* #,##0\ _₫_-;\-* #,##0\ _₫_-;_-* &quot;-&quot;??\ _₫_-;_-@_-"/>
  </numFmts>
  <fonts count="81">
    <font>
      <sz val="11"/>
      <color theme="1"/>
      <name val="Calibri"/>
      <family val="2"/>
    </font>
    <font>
      <sz val="11"/>
      <color indexed="8"/>
      <name val="Calibri"/>
      <family val="2"/>
    </font>
    <font>
      <b/>
      <sz val="12"/>
      <name val="Times New Roman"/>
      <family val="1"/>
    </font>
    <font>
      <sz val="12"/>
      <name val="Times New Roman"/>
      <family val="1"/>
    </font>
    <font>
      <i/>
      <sz val="13"/>
      <name val="Times New Roman"/>
      <family val="1"/>
    </font>
    <font>
      <sz val="13"/>
      <color indexed="8"/>
      <name val="Times New Roman"/>
      <family val="1"/>
    </font>
    <font>
      <sz val="14"/>
      <color indexed="8"/>
      <name val="Times New Roman"/>
      <family val="1"/>
    </font>
    <font>
      <b/>
      <sz val="14"/>
      <color indexed="8"/>
      <name val="Times New Roman"/>
      <family val="1"/>
    </font>
    <font>
      <sz val="12"/>
      <color indexed="8"/>
      <name val="Times New Roman"/>
      <family val="1"/>
    </font>
    <font>
      <b/>
      <sz val="12"/>
      <color indexed="8"/>
      <name val="Times New Roman"/>
      <family val="1"/>
    </font>
    <font>
      <b/>
      <u val="single"/>
      <sz val="11"/>
      <color indexed="8"/>
      <name val="Times New Roman"/>
      <family val="1"/>
    </font>
    <font>
      <b/>
      <u val="single"/>
      <sz val="13"/>
      <color indexed="8"/>
      <name val="Times New Roman"/>
      <family val="1"/>
    </font>
    <font>
      <b/>
      <sz val="13"/>
      <color indexed="8"/>
      <name val="Times New Roman"/>
      <family val="1"/>
    </font>
    <font>
      <sz val="10"/>
      <color indexed="8"/>
      <name val="Times New Roman"/>
      <family val="1"/>
    </font>
    <font>
      <i/>
      <sz val="14"/>
      <color indexed="8"/>
      <name val="Times New Roman"/>
      <family val="1"/>
    </font>
    <font>
      <sz val="13"/>
      <name val="Times New Roman"/>
      <family val="1"/>
    </font>
    <font>
      <sz val="14"/>
      <name val="Times New Roman"/>
      <family val="1"/>
    </font>
    <font>
      <b/>
      <sz val="13"/>
      <name val="Times New Roman"/>
      <family val="1"/>
    </font>
    <font>
      <b/>
      <u val="single"/>
      <sz val="13"/>
      <name val="Times New Roman"/>
      <family val="1"/>
    </font>
    <font>
      <b/>
      <u val="single"/>
      <sz val="14"/>
      <name val="Times New Roman"/>
      <family val="1"/>
    </font>
    <font>
      <b/>
      <sz val="14"/>
      <name val="Times New Roman"/>
      <family val="1"/>
    </font>
    <font>
      <sz val="10"/>
      <name val="Arial"/>
      <family val="2"/>
    </font>
    <font>
      <sz val="10"/>
      <color indexed="8"/>
      <name val="Arial"/>
      <family val="2"/>
    </font>
    <font>
      <sz val="13"/>
      <name val="Arial"/>
      <family val="2"/>
    </font>
    <font>
      <i/>
      <sz val="14"/>
      <name val="Times New Roman"/>
      <family val="1"/>
    </font>
    <font>
      <i/>
      <sz val="12"/>
      <color indexed="8"/>
      <name val="Times New Roman"/>
      <family val="1"/>
    </font>
    <font>
      <i/>
      <sz val="12"/>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u val="single"/>
      <sz val="10"/>
      <color indexed="8"/>
      <name val="Times New Roman"/>
      <family val="1"/>
    </font>
    <font>
      <sz val="10"/>
      <color indexed="8"/>
      <name val="Calibri"/>
      <family val="2"/>
    </font>
    <font>
      <i/>
      <sz val="13"/>
      <color indexed="8"/>
      <name val="Times New Roman"/>
      <family val="1"/>
    </font>
    <font>
      <sz val="13"/>
      <color indexed="8"/>
      <name val="Calibri"/>
      <family val="2"/>
    </font>
    <font>
      <b/>
      <sz val="14"/>
      <color indexed="8"/>
      <name val="Calibri"/>
      <family val="2"/>
    </font>
    <font>
      <i/>
      <sz val="13"/>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4"/>
      <color theme="1"/>
      <name val="Calibri"/>
      <family val="2"/>
    </font>
    <font>
      <b/>
      <u val="single"/>
      <sz val="10"/>
      <color theme="1"/>
      <name val="Times New Roman"/>
      <family val="1"/>
    </font>
    <font>
      <sz val="10"/>
      <color theme="1"/>
      <name val="Calibri"/>
      <family val="2"/>
    </font>
    <font>
      <sz val="14"/>
      <color theme="1"/>
      <name val="Times New Roman"/>
      <family val="1"/>
    </font>
    <font>
      <i/>
      <sz val="13"/>
      <color theme="1"/>
      <name val="Times New Roman"/>
      <family val="1"/>
    </font>
    <font>
      <b/>
      <sz val="14"/>
      <color theme="1"/>
      <name val="Times New Roman"/>
      <family val="1"/>
    </font>
    <font>
      <sz val="13"/>
      <color theme="1"/>
      <name val="Times New Roman"/>
      <family val="1"/>
    </font>
    <font>
      <b/>
      <sz val="13"/>
      <color theme="1"/>
      <name val="Times New Roman"/>
      <family val="1"/>
    </font>
    <font>
      <sz val="13"/>
      <color theme="1"/>
      <name val="Calibri"/>
      <family val="2"/>
    </font>
    <font>
      <b/>
      <sz val="14"/>
      <color theme="1"/>
      <name val="Calibri"/>
      <family val="2"/>
    </font>
    <font>
      <i/>
      <sz val="13"/>
      <color rgb="FFFF0000"/>
      <name val="Times New Roman"/>
      <family val="1"/>
    </font>
    <font>
      <b/>
      <sz val="12"/>
      <color theme="1"/>
      <name val="Times New Roman"/>
      <family val="1"/>
    </font>
    <font>
      <b/>
      <u val="single"/>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1" fillId="0" borderId="0">
      <alignment/>
      <protection/>
    </xf>
    <xf numFmtId="0" fontId="23" fillId="0" borderId="0">
      <alignment/>
      <protection/>
    </xf>
    <xf numFmtId="0" fontId="22" fillId="0" borderId="0" applyFill="0" applyProtection="0">
      <alignment vertical="center"/>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01">
    <xf numFmtId="0" fontId="0" fillId="0" borderId="0" xfId="0" applyFont="1" applyAlignment="1">
      <alignment/>
    </xf>
    <xf numFmtId="0" fontId="5" fillId="0" borderId="0" xfId="0" applyFont="1" applyAlignment="1">
      <alignment horizontal="justify"/>
    </xf>
    <xf numFmtId="0" fontId="6" fillId="0" borderId="0" xfId="0" applyFont="1" applyAlignment="1">
      <alignment/>
    </xf>
    <xf numFmtId="0" fontId="7" fillId="0" borderId="0" xfId="0" applyFont="1" applyAlignment="1">
      <alignment horizontal="justify"/>
    </xf>
    <xf numFmtId="0" fontId="8" fillId="0" borderId="10" xfId="0" applyFont="1" applyBorder="1" applyAlignment="1">
      <alignment horizontal="center" vertical="top" wrapText="1"/>
    </xf>
    <xf numFmtId="0" fontId="0" fillId="0" borderId="10" xfId="0" applyBorder="1" applyAlignment="1">
      <alignment/>
    </xf>
    <xf numFmtId="0" fontId="8" fillId="0" borderId="10" xfId="0" applyFont="1" applyBorder="1" applyAlignment="1">
      <alignment horizontal="right" vertical="top" wrapText="1"/>
    </xf>
    <xf numFmtId="0" fontId="8" fillId="0" borderId="10" xfId="0" applyFont="1" applyBorder="1" applyAlignment="1">
      <alignment wrapText="1"/>
    </xf>
    <xf numFmtId="0" fontId="8" fillId="0" borderId="11" xfId="0" applyFont="1" applyBorder="1" applyAlignment="1">
      <alignment horizontal="center"/>
    </xf>
    <xf numFmtId="0" fontId="8" fillId="0" borderId="11" xfId="0" applyFont="1" applyBorder="1" applyAlignment="1">
      <alignment/>
    </xf>
    <xf numFmtId="0" fontId="8" fillId="0" borderId="11" xfId="0" applyFont="1" applyBorder="1" applyAlignment="1">
      <alignment horizontal="center" vertical="top" wrapText="1"/>
    </xf>
    <xf numFmtId="0" fontId="0" fillId="0" borderId="11" xfId="0" applyBorder="1" applyAlignment="1">
      <alignment/>
    </xf>
    <xf numFmtId="0" fontId="8" fillId="0" borderId="11" xfId="0" applyFont="1" applyBorder="1" applyAlignment="1">
      <alignment horizontal="right" vertical="top" wrapText="1"/>
    </xf>
    <xf numFmtId="0" fontId="8" fillId="0" borderId="11" xfId="0" applyFont="1" applyBorder="1" applyAlignment="1">
      <alignment wrapText="1"/>
    </xf>
    <xf numFmtId="0" fontId="9" fillId="0" borderId="0" xfId="0" applyFont="1" applyAlignment="1">
      <alignment horizontal="center"/>
    </xf>
    <xf numFmtId="0" fontId="10" fillId="0" borderId="0" xfId="0" applyFont="1" applyAlignment="1">
      <alignment horizontal="left"/>
    </xf>
    <xf numFmtId="0" fontId="5" fillId="0" borderId="0" xfId="0" applyFont="1" applyAlignment="1">
      <alignment horizontal="left"/>
    </xf>
    <xf numFmtId="0" fontId="8" fillId="0" borderId="12" xfId="0" applyFont="1" applyBorder="1" applyAlignment="1">
      <alignment horizontal="center"/>
    </xf>
    <xf numFmtId="0" fontId="8" fillId="0" borderId="12" xfId="0" applyFont="1" applyBorder="1" applyAlignment="1">
      <alignment/>
    </xf>
    <xf numFmtId="0" fontId="8" fillId="0" borderId="12" xfId="0" applyFont="1" applyBorder="1" applyAlignment="1">
      <alignment horizontal="center" vertical="top" wrapText="1"/>
    </xf>
    <xf numFmtId="0" fontId="0" fillId="0" borderId="12" xfId="0" applyBorder="1" applyAlignment="1">
      <alignment/>
    </xf>
    <xf numFmtId="0" fontId="8" fillId="0" borderId="12" xfId="0" applyFont="1" applyBorder="1" applyAlignment="1">
      <alignment horizontal="right" vertical="top" wrapText="1"/>
    </xf>
    <xf numFmtId="0" fontId="8" fillId="0" borderId="12" xfId="0" applyFont="1" applyBorder="1" applyAlignment="1">
      <alignment wrapText="1"/>
    </xf>
    <xf numFmtId="0" fontId="8" fillId="0" borderId="13" xfId="0" applyFont="1" applyBorder="1" applyAlignment="1">
      <alignment horizontal="center"/>
    </xf>
    <xf numFmtId="0" fontId="8" fillId="0" borderId="13" xfId="0" applyFont="1" applyBorder="1" applyAlignment="1">
      <alignment/>
    </xf>
    <xf numFmtId="0" fontId="8" fillId="0" borderId="13" xfId="0" applyFont="1" applyBorder="1" applyAlignment="1">
      <alignment horizontal="center" vertical="top" wrapText="1"/>
    </xf>
    <xf numFmtId="0" fontId="0" fillId="0" borderId="13" xfId="0" applyBorder="1" applyAlignment="1">
      <alignment/>
    </xf>
    <xf numFmtId="0" fontId="8" fillId="0" borderId="13" xfId="0" applyFont="1" applyBorder="1" applyAlignment="1">
      <alignment horizontal="right" vertical="top" wrapText="1"/>
    </xf>
    <xf numFmtId="0" fontId="8" fillId="0" borderId="13" xfId="0" applyFont="1" applyBorder="1" applyAlignment="1">
      <alignment wrapText="1"/>
    </xf>
    <xf numFmtId="0" fontId="9" fillId="0" borderId="10" xfId="0" applyFont="1" applyBorder="1" applyAlignment="1">
      <alignment horizont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11" fillId="0" borderId="0" xfId="0" applyFont="1" applyAlignment="1">
      <alignment horizontal="center"/>
    </xf>
    <xf numFmtId="0" fontId="12" fillId="0" borderId="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vertical="center"/>
    </xf>
    <xf numFmtId="0" fontId="8" fillId="0" borderId="11" xfId="0" applyFont="1" applyBorder="1" applyAlignment="1">
      <alignment horizontal="center" vertical="center" wrapText="1"/>
    </xf>
    <xf numFmtId="0" fontId="8" fillId="0" borderId="11" xfId="0" applyFont="1" applyBorder="1" applyAlignment="1">
      <alignment horizontal="right" vertical="center" wrapText="1"/>
    </xf>
    <xf numFmtId="0" fontId="8" fillId="0" borderId="11" xfId="0" applyFont="1" applyBorder="1" applyAlignment="1">
      <alignment vertical="center" wrapText="1"/>
    </xf>
    <xf numFmtId="0" fontId="8" fillId="0" borderId="12" xfId="0" applyFont="1" applyBorder="1" applyAlignment="1">
      <alignment horizontal="center" vertical="center"/>
    </xf>
    <xf numFmtId="0" fontId="8" fillId="0" borderId="12" xfId="0" applyFont="1" applyBorder="1" applyAlignment="1">
      <alignment vertical="center"/>
    </xf>
    <xf numFmtId="0" fontId="8" fillId="0" borderId="12" xfId="0" applyFont="1" applyBorder="1" applyAlignment="1">
      <alignment horizontal="center" vertical="center" wrapText="1"/>
    </xf>
    <xf numFmtId="0" fontId="8" fillId="0" borderId="12" xfId="0" applyFont="1" applyBorder="1" applyAlignment="1">
      <alignment horizontal="right" vertical="center" wrapText="1"/>
    </xf>
    <xf numFmtId="0" fontId="8" fillId="0" borderId="12" xfId="0" applyFont="1" applyBorder="1" applyAlignment="1">
      <alignment vertical="center" wrapText="1"/>
    </xf>
    <xf numFmtId="0" fontId="8" fillId="0" borderId="13" xfId="0" applyFont="1" applyBorder="1" applyAlignment="1">
      <alignment horizontal="center" vertical="center"/>
    </xf>
    <xf numFmtId="0" fontId="8" fillId="0" borderId="13" xfId="0" applyFont="1" applyBorder="1" applyAlignment="1">
      <alignment vertical="center"/>
    </xf>
    <xf numFmtId="0" fontId="8" fillId="0" borderId="13" xfId="0" applyFont="1" applyBorder="1" applyAlignment="1">
      <alignment horizontal="center" vertical="center" wrapText="1"/>
    </xf>
    <xf numFmtId="0" fontId="13" fillId="0" borderId="13" xfId="0" applyFont="1" applyBorder="1" applyAlignment="1">
      <alignment/>
    </xf>
    <xf numFmtId="0" fontId="8" fillId="0" borderId="13" xfId="0" applyFont="1" applyBorder="1" applyAlignment="1">
      <alignment horizontal="right" vertical="center" wrapText="1"/>
    </xf>
    <xf numFmtId="0" fontId="8" fillId="0" borderId="13" xfId="0" applyFont="1" applyBorder="1" applyAlignment="1">
      <alignment vertical="center" wrapText="1"/>
    </xf>
    <xf numFmtId="0" fontId="13" fillId="0" borderId="10" xfId="0" applyFont="1" applyBorder="1" applyAlignment="1">
      <alignment/>
    </xf>
    <xf numFmtId="0" fontId="8" fillId="0" borderId="10" xfId="0" applyFont="1" applyBorder="1" applyAlignment="1">
      <alignment horizontal="center" vertical="center" wrapText="1"/>
    </xf>
    <xf numFmtId="0" fontId="8" fillId="0" borderId="10" xfId="0" applyFont="1" applyBorder="1" applyAlignment="1">
      <alignment horizontal="right" vertical="center" wrapText="1"/>
    </xf>
    <xf numFmtId="0" fontId="14" fillId="0" borderId="0" xfId="0" applyFont="1" applyAlignment="1">
      <alignment/>
    </xf>
    <xf numFmtId="0" fontId="7" fillId="0" borderId="0" xfId="0" applyFont="1" applyAlignment="1">
      <alignment/>
    </xf>
    <xf numFmtId="0" fontId="9" fillId="0" borderId="0" xfId="0" applyFont="1" applyAlignment="1">
      <alignment horizontal="right" vertical="center"/>
    </xf>
    <xf numFmtId="0" fontId="9" fillId="0" borderId="0" xfId="0" applyFont="1" applyAlignment="1">
      <alignment/>
    </xf>
    <xf numFmtId="0" fontId="11" fillId="0" borderId="0" xfId="0" applyFont="1" applyAlignment="1">
      <alignment/>
    </xf>
    <xf numFmtId="0" fontId="9" fillId="0" borderId="0" xfId="0" applyFont="1" applyAlignment="1">
      <alignment horizontal="right"/>
    </xf>
    <xf numFmtId="169" fontId="8" fillId="0" borderId="10" xfId="0" applyNumberFormat="1" applyFont="1" applyBorder="1" applyAlignment="1">
      <alignment wrapText="1"/>
    </xf>
    <xf numFmtId="169" fontId="8" fillId="0" borderId="12" xfId="42" applyNumberFormat="1" applyFont="1" applyBorder="1" applyAlignment="1">
      <alignment vertical="center" wrapText="1"/>
    </xf>
    <xf numFmtId="0" fontId="2" fillId="0" borderId="10" xfId="0" applyFont="1" applyFill="1" applyBorder="1" applyAlignment="1">
      <alignment horizontal="center" vertical="center" wrapText="1"/>
    </xf>
    <xf numFmtId="0" fontId="3" fillId="0" borderId="0" xfId="0" applyFont="1" applyFill="1" applyAlignment="1">
      <alignment/>
    </xf>
    <xf numFmtId="0" fontId="2" fillId="0" borderId="0" xfId="0" applyFont="1" applyFill="1" applyAlignment="1">
      <alignment horizontal="center" vertical="center"/>
    </xf>
    <xf numFmtId="0" fontId="3" fillId="0" borderId="14" xfId="0" applyFont="1" applyBorder="1" applyAlignment="1">
      <alignment horizontal="center" vertical="center" wrapText="1"/>
    </xf>
    <xf numFmtId="0" fontId="16" fillId="0" borderId="0" xfId="0" applyFont="1" applyAlignment="1">
      <alignment horizontal="center"/>
    </xf>
    <xf numFmtId="0" fontId="16" fillId="0" borderId="0" xfId="0" applyFont="1" applyAlignment="1">
      <alignment/>
    </xf>
    <xf numFmtId="0" fontId="16" fillId="0" borderId="0" xfId="0" applyFont="1" applyAlignment="1">
      <alignment horizontal="left"/>
    </xf>
    <xf numFmtId="169" fontId="16" fillId="0" borderId="0" xfId="42" applyNumberFormat="1" applyFont="1" applyAlignment="1">
      <alignment/>
    </xf>
    <xf numFmtId="0" fontId="17" fillId="0" borderId="0" xfId="0" applyFont="1" applyAlignment="1">
      <alignment horizontal="left"/>
    </xf>
    <xf numFmtId="0" fontId="17" fillId="0" borderId="0" xfId="0" applyFont="1" applyAlignment="1">
      <alignment horizontal="left" vertical="center"/>
    </xf>
    <xf numFmtId="0" fontId="16" fillId="0" borderId="0" xfId="0" applyFont="1" applyAlignment="1">
      <alignment vertical="center"/>
    </xf>
    <xf numFmtId="0" fontId="19" fillId="0" borderId="0" xfId="0" applyFont="1" applyAlignment="1">
      <alignment horizontal="left" vertical="center"/>
    </xf>
    <xf numFmtId="0" fontId="16" fillId="0" borderId="0" xfId="0" applyFont="1" applyAlignment="1">
      <alignment horizontal="center" vertical="center"/>
    </xf>
    <xf numFmtId="0" fontId="16" fillId="0" borderId="0" xfId="0" applyFont="1" applyBorder="1" applyAlignment="1">
      <alignment/>
    </xf>
    <xf numFmtId="0" fontId="4"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169" fontId="20" fillId="0" borderId="0" xfId="42" applyNumberFormat="1" applyFont="1" applyBorder="1" applyAlignment="1">
      <alignment horizontal="center" vertical="center"/>
    </xf>
    <xf numFmtId="0" fontId="15" fillId="0" borderId="0" xfId="0" applyFont="1" applyAlignment="1">
      <alignment horizontal="left" vertical="center"/>
    </xf>
    <xf numFmtId="0" fontId="20" fillId="0" borderId="0" xfId="0" applyFont="1" applyAlignment="1">
      <alignment horizontal="center" vertical="center"/>
    </xf>
    <xf numFmtId="0" fontId="17"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169" fontId="17" fillId="0" borderId="10" xfId="42" applyNumberFormat="1" applyFont="1" applyBorder="1" applyAlignment="1">
      <alignment horizontal="center" vertical="center" wrapText="1"/>
    </xf>
    <xf numFmtId="0" fontId="15" fillId="0" borderId="0" xfId="0" applyFont="1" applyAlignment="1">
      <alignment/>
    </xf>
    <xf numFmtId="0" fontId="15" fillId="0" borderId="10" xfId="0" applyFont="1" applyBorder="1" applyAlignment="1">
      <alignment horizontal="center" vertical="center"/>
    </xf>
    <xf numFmtId="0" fontId="15" fillId="0" borderId="10" xfId="0" applyFont="1" applyBorder="1" applyAlignment="1">
      <alignment horizontal="left" vertical="center" wrapText="1"/>
    </xf>
    <xf numFmtId="0" fontId="15" fillId="0" borderId="10" xfId="0" applyFont="1" applyBorder="1" applyAlignment="1">
      <alignment horizontal="center" vertical="center" wrapText="1"/>
    </xf>
    <xf numFmtId="169" fontId="15" fillId="0" borderId="10" xfId="0" applyNumberFormat="1" applyFont="1" applyBorder="1" applyAlignment="1">
      <alignment horizontal="left" vertical="center" wrapText="1"/>
    </xf>
    <xf numFmtId="0" fontId="15" fillId="0" borderId="10" xfId="0" applyFont="1" applyBorder="1" applyAlignment="1">
      <alignment/>
    </xf>
    <xf numFmtId="169" fontId="17" fillId="0" borderId="10" xfId="42" applyNumberFormat="1" applyFont="1" applyBorder="1" applyAlignment="1">
      <alignment vertical="center" wrapText="1"/>
    </xf>
    <xf numFmtId="0" fontId="15" fillId="0" borderId="10" xfId="0" applyFont="1" applyBorder="1" applyAlignment="1">
      <alignment vertical="center"/>
    </xf>
    <xf numFmtId="169" fontId="15" fillId="0" borderId="10" xfId="42" applyNumberFormat="1" applyFont="1" applyBorder="1" applyAlignment="1">
      <alignment horizontal="center" vertical="center" wrapText="1"/>
    </xf>
    <xf numFmtId="169" fontId="15" fillId="0" borderId="10" xfId="42" applyNumberFormat="1" applyFont="1" applyBorder="1" applyAlignment="1">
      <alignment vertical="center" wrapText="1"/>
    </xf>
    <xf numFmtId="0" fontId="15" fillId="0" borderId="10" xfId="0" applyFont="1" applyBorder="1" applyAlignment="1">
      <alignment horizontal="center"/>
    </xf>
    <xf numFmtId="169" fontId="15" fillId="0" borderId="10" xfId="42" applyNumberFormat="1" applyFont="1" applyBorder="1" applyAlignment="1">
      <alignment horizontal="right" vertical="center" wrapText="1"/>
    </xf>
    <xf numFmtId="0" fontId="24" fillId="0" borderId="0" xfId="0" applyFont="1" applyAlignment="1">
      <alignment horizontal="left"/>
    </xf>
    <xf numFmtId="0" fontId="25" fillId="0" borderId="0" xfId="0" applyFont="1" applyAlignment="1">
      <alignment/>
    </xf>
    <xf numFmtId="169" fontId="8" fillId="0" borderId="11" xfId="42" applyNumberFormat="1" applyFont="1" applyBorder="1" applyAlignment="1">
      <alignment horizontal="right" vertical="center" wrapText="1"/>
    </xf>
    <xf numFmtId="169" fontId="8" fillId="0" borderId="11" xfId="42" applyNumberFormat="1" applyFont="1" applyBorder="1" applyAlignment="1">
      <alignment vertical="center" wrapText="1"/>
    </xf>
    <xf numFmtId="169" fontId="8" fillId="0" borderId="11" xfId="0" applyNumberFormat="1" applyFont="1" applyBorder="1" applyAlignment="1">
      <alignment vertical="center" wrapText="1"/>
    </xf>
    <xf numFmtId="169" fontId="9" fillId="0" borderId="10" xfId="0" applyNumberFormat="1" applyFont="1" applyBorder="1" applyAlignment="1">
      <alignment horizontal="right" vertical="center" wrapText="1"/>
    </xf>
    <xf numFmtId="169" fontId="9" fillId="0" borderId="10" xfId="0" applyNumberFormat="1" applyFont="1" applyBorder="1" applyAlignment="1">
      <alignment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15" xfId="0" applyFont="1" applyFill="1" applyBorder="1" applyAlignment="1">
      <alignment vertical="center" wrapText="1"/>
    </xf>
    <xf numFmtId="0" fontId="3" fillId="0" borderId="0" xfId="0" applyFont="1" applyFill="1" applyAlignment="1" quotePrefix="1">
      <alignment horizontal="left" vertical="center"/>
    </xf>
    <xf numFmtId="0" fontId="2" fillId="0" borderId="15" xfId="0" applyFont="1" applyBorder="1" applyAlignment="1">
      <alignment horizontal="center" vertical="center" wrapText="1"/>
    </xf>
    <xf numFmtId="0" fontId="11" fillId="0" borderId="0" xfId="0" applyFont="1" applyAlignment="1">
      <alignment horizontal="left"/>
    </xf>
    <xf numFmtId="0" fontId="8" fillId="0" borderId="0" xfId="0" applyFont="1" applyAlignment="1">
      <alignment horizontal="right"/>
    </xf>
    <xf numFmtId="0" fontId="27" fillId="0" borderId="10" xfId="0" applyFont="1" applyBorder="1" applyAlignment="1">
      <alignment horizontal="center" vertical="center"/>
    </xf>
    <xf numFmtId="0" fontId="13" fillId="0" borderId="10"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Border="1" applyAlignment="1">
      <alignment/>
    </xf>
    <xf numFmtId="0" fontId="17" fillId="0" borderId="0" xfId="0" applyFont="1" applyAlignment="1">
      <alignment horizontal="right"/>
    </xf>
    <xf numFmtId="0" fontId="67" fillId="0" borderId="0" xfId="0" applyFont="1" applyAlignment="1">
      <alignment vertical="center"/>
    </xf>
    <xf numFmtId="0" fontId="68" fillId="0" borderId="0" xfId="0" applyFont="1" applyAlignment="1">
      <alignment/>
    </xf>
    <xf numFmtId="0" fontId="69" fillId="0" borderId="0" xfId="0" applyFont="1" applyAlignment="1">
      <alignment horizontal="left" vertical="center"/>
    </xf>
    <xf numFmtId="0" fontId="70" fillId="0" borderId="0" xfId="0" applyFont="1" applyAlignment="1">
      <alignment/>
    </xf>
    <xf numFmtId="0" fontId="71" fillId="0" borderId="0" xfId="0" applyFont="1" applyAlignment="1">
      <alignment horizontal="justify" vertical="center"/>
    </xf>
    <xf numFmtId="0" fontId="72" fillId="0" borderId="0" xfId="0" applyFont="1" applyBorder="1" applyAlignment="1">
      <alignment vertical="center"/>
    </xf>
    <xf numFmtId="0" fontId="68" fillId="0" borderId="0" xfId="0" applyFont="1" applyBorder="1" applyAlignment="1">
      <alignment/>
    </xf>
    <xf numFmtId="0" fontId="73" fillId="0" borderId="0" xfId="0" applyFont="1" applyBorder="1" applyAlignment="1">
      <alignment horizontal="center" vertical="center"/>
    </xf>
    <xf numFmtId="0" fontId="74" fillId="0" borderId="0" xfId="0" applyFont="1" applyAlignment="1">
      <alignment horizontal="right" vertical="center"/>
    </xf>
    <xf numFmtId="0" fontId="73" fillId="0" borderId="0" xfId="0" applyFont="1" applyAlignment="1">
      <alignment horizontal="center" vertical="center"/>
    </xf>
    <xf numFmtId="0" fontId="75" fillId="0" borderId="10" xfId="0" applyFont="1" applyBorder="1" applyAlignment="1">
      <alignment horizontal="center" vertical="center"/>
    </xf>
    <xf numFmtId="0" fontId="75" fillId="0" borderId="10" xfId="0" applyFont="1" applyBorder="1" applyAlignment="1">
      <alignment horizontal="center" vertical="center" wrapText="1"/>
    </xf>
    <xf numFmtId="0" fontId="74" fillId="0" borderId="10" xfId="0" applyFont="1" applyBorder="1" applyAlignment="1">
      <alignment horizontal="center" vertical="center"/>
    </xf>
    <xf numFmtId="0" fontId="74" fillId="0" borderId="10" xfId="0" applyFont="1" applyBorder="1" applyAlignment="1">
      <alignment horizontal="left" vertical="center"/>
    </xf>
    <xf numFmtId="0" fontId="74" fillId="0" borderId="10" xfId="0" applyFont="1" applyBorder="1" applyAlignment="1">
      <alignment horizontal="center" vertical="center" wrapText="1"/>
    </xf>
    <xf numFmtId="0" fontId="74" fillId="0" borderId="10" xfId="0" applyFont="1" applyBorder="1" applyAlignment="1">
      <alignment horizontal="center"/>
    </xf>
    <xf numFmtId="169" fontId="74" fillId="0" borderId="10" xfId="44" applyNumberFormat="1" applyFont="1" applyBorder="1" applyAlignment="1">
      <alignment horizontal="right" vertical="center" wrapText="1"/>
    </xf>
    <xf numFmtId="169" fontId="74" fillId="0" borderId="10" xfId="0" applyNumberFormat="1" applyFont="1" applyBorder="1" applyAlignment="1">
      <alignment horizontal="center" vertical="center" wrapText="1"/>
    </xf>
    <xf numFmtId="0" fontId="74" fillId="0" borderId="10" xfId="0" applyFont="1" applyBorder="1" applyAlignment="1" quotePrefix="1">
      <alignment horizontal="center" vertical="center" wrapText="1"/>
    </xf>
    <xf numFmtId="0" fontId="74" fillId="0" borderId="10" xfId="0" applyFont="1" applyBorder="1" applyAlignment="1">
      <alignment/>
    </xf>
    <xf numFmtId="0" fontId="74" fillId="0" borderId="10" xfId="0" applyFont="1" applyBorder="1" applyAlignment="1">
      <alignment horizontal="right" vertical="center" wrapText="1"/>
    </xf>
    <xf numFmtId="169" fontId="75" fillId="0" borderId="10" xfId="44" applyNumberFormat="1" applyFont="1" applyBorder="1" applyAlignment="1">
      <alignment vertical="center" wrapText="1"/>
    </xf>
    <xf numFmtId="0" fontId="74" fillId="0" borderId="10" xfId="0" applyFont="1" applyBorder="1" applyAlignment="1">
      <alignment vertical="center" wrapText="1"/>
    </xf>
    <xf numFmtId="0" fontId="74" fillId="0" borderId="0" xfId="0" applyFont="1" applyBorder="1" applyAlignment="1">
      <alignment/>
    </xf>
    <xf numFmtId="0" fontId="74" fillId="0" borderId="0" xfId="0" applyFont="1" applyBorder="1" applyAlignment="1">
      <alignment vertical="center" wrapText="1"/>
    </xf>
    <xf numFmtId="0" fontId="74" fillId="0" borderId="0" xfId="0" applyFont="1" applyBorder="1" applyAlignment="1">
      <alignment vertical="center"/>
    </xf>
    <xf numFmtId="0" fontId="75" fillId="0" borderId="0" xfId="0" applyFont="1" applyAlignment="1">
      <alignment horizontal="justify" vertical="center"/>
    </xf>
    <xf numFmtId="0" fontId="76" fillId="0" borderId="0" xfId="0" applyFont="1" applyAlignment="1">
      <alignment/>
    </xf>
    <xf numFmtId="0" fontId="75" fillId="0" borderId="0" xfId="0" applyFont="1" applyAlignment="1">
      <alignment horizontal="center" vertical="center"/>
    </xf>
    <xf numFmtId="0" fontId="71" fillId="0" borderId="0" xfId="0" applyFont="1" applyAlignment="1">
      <alignment vertical="center"/>
    </xf>
    <xf numFmtId="0" fontId="77" fillId="0" borderId="0" xfId="0" applyFont="1" applyAlignment="1">
      <alignment/>
    </xf>
    <xf numFmtId="0" fontId="74" fillId="0" borderId="10" xfId="0" applyFont="1" applyBorder="1" applyAlignment="1">
      <alignment vertical="center"/>
    </xf>
    <xf numFmtId="0" fontId="72" fillId="0" borderId="10" xfId="0" applyFont="1" applyBorder="1" applyAlignment="1">
      <alignment vertical="center"/>
    </xf>
    <xf numFmtId="169" fontId="74" fillId="0" borderId="10" xfId="44" applyNumberFormat="1" applyFont="1" applyBorder="1" applyAlignment="1">
      <alignment vertical="center"/>
    </xf>
    <xf numFmtId="169" fontId="74" fillId="0" borderId="10" xfId="0" applyNumberFormat="1" applyFont="1" applyBorder="1" applyAlignment="1">
      <alignment vertical="center"/>
    </xf>
    <xf numFmtId="0" fontId="75" fillId="0" borderId="10" xfId="0" applyFont="1" applyBorder="1" applyAlignment="1">
      <alignment vertical="center"/>
    </xf>
    <xf numFmtId="169" fontId="75" fillId="0" borderId="10" xfId="0" applyNumberFormat="1" applyFont="1" applyBorder="1" applyAlignment="1">
      <alignment vertical="center"/>
    </xf>
    <xf numFmtId="0" fontId="75" fillId="0" borderId="0" xfId="0" applyFont="1" applyBorder="1" applyAlignment="1">
      <alignment horizontal="left" vertical="center"/>
    </xf>
    <xf numFmtId="0" fontId="75" fillId="0" borderId="16" xfId="0" applyFont="1" applyBorder="1" applyAlignment="1">
      <alignment horizontal="center" vertical="center"/>
    </xf>
    <xf numFmtId="0" fontId="74" fillId="0" borderId="16" xfId="0" applyFont="1" applyBorder="1" applyAlignment="1">
      <alignment horizontal="center" vertical="center" wrapText="1"/>
    </xf>
    <xf numFmtId="0" fontId="74" fillId="0" borderId="16" xfId="0" applyFont="1" applyBorder="1" applyAlignment="1">
      <alignment/>
    </xf>
    <xf numFmtId="0" fontId="74" fillId="0" borderId="16" xfId="0" applyFont="1" applyBorder="1" applyAlignment="1">
      <alignment horizontal="right" vertical="center" wrapText="1"/>
    </xf>
    <xf numFmtId="169" fontId="75" fillId="0" borderId="16" xfId="44" applyNumberFormat="1" applyFont="1" applyBorder="1" applyAlignment="1">
      <alignment vertical="center" wrapText="1"/>
    </xf>
    <xf numFmtId="0" fontId="75" fillId="0" borderId="0" xfId="0" applyFont="1" applyBorder="1" applyAlignment="1">
      <alignment/>
    </xf>
    <xf numFmtId="0" fontId="75" fillId="0" borderId="10" xfId="0" applyFont="1" applyBorder="1" applyAlignment="1">
      <alignment horizontal="center"/>
    </xf>
    <xf numFmtId="169" fontId="75" fillId="0" borderId="10" xfId="44" applyNumberFormat="1" applyFont="1" applyBorder="1" applyAlignment="1">
      <alignment horizontal="center" vertical="center"/>
    </xf>
    <xf numFmtId="0" fontId="72" fillId="0" borderId="10" xfId="0" applyFont="1" applyBorder="1" applyAlignment="1">
      <alignment horizontal="center"/>
    </xf>
    <xf numFmtId="0" fontId="78" fillId="0" borderId="0" xfId="0" applyFont="1" applyBorder="1" applyAlignment="1">
      <alignment/>
    </xf>
    <xf numFmtId="0" fontId="6" fillId="0" borderId="0" xfId="0" applyFont="1" applyAlignment="1">
      <alignment horizontal="left"/>
    </xf>
    <xf numFmtId="0" fontId="9" fillId="0" borderId="0" xfId="0" applyFont="1" applyAlignment="1">
      <alignment horizontal="center"/>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horizontal="center" vertical="center" wrapText="1"/>
    </xf>
    <xf numFmtId="0" fontId="2" fillId="0" borderId="10" xfId="0" applyFont="1" applyFill="1" applyBorder="1" applyAlignment="1">
      <alignment horizontal="center" vertical="center" wrapText="1"/>
    </xf>
    <xf numFmtId="0" fontId="11" fillId="0" borderId="0" xfId="0" applyFont="1" applyAlignment="1">
      <alignment horizont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4"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14" fillId="0" borderId="16" xfId="0" applyFont="1" applyBorder="1" applyAlignment="1">
      <alignment horizontal="left"/>
    </xf>
    <xf numFmtId="0" fontId="7" fillId="0" borderId="0" xfId="0" applyFont="1" applyAlignment="1">
      <alignment horizontal="center" wrapText="1"/>
    </xf>
    <xf numFmtId="0" fontId="14" fillId="0" borderId="0" xfId="0" applyFont="1" applyBorder="1" applyAlignment="1">
      <alignment horizontal="left"/>
    </xf>
    <xf numFmtId="0" fontId="25" fillId="0" borderId="0" xfId="0" applyFont="1" applyBorder="1" applyAlignment="1">
      <alignment horizontal="left"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3" fillId="0" borderId="0" xfId="0" applyFont="1" applyFill="1" applyAlignment="1" quotePrefix="1">
      <alignment horizontal="left" vertical="center" wrapText="1"/>
    </xf>
    <xf numFmtId="0" fontId="2" fillId="0" borderId="0" xfId="0" applyFont="1" applyAlignment="1">
      <alignment horizontal="center" vertical="center"/>
    </xf>
    <xf numFmtId="0" fontId="18" fillId="0" borderId="0" xfId="0" applyFont="1" applyAlignment="1">
      <alignment horizontal="center" vertical="center"/>
    </xf>
    <xf numFmtId="0" fontId="20" fillId="0" borderId="0" xfId="0" applyFont="1" applyBorder="1" applyAlignment="1">
      <alignment horizontal="center" vertical="center" wrapText="1"/>
    </xf>
    <xf numFmtId="0" fontId="4" fillId="0" borderId="0" xfId="0" applyFont="1" applyBorder="1" applyAlignment="1">
      <alignment horizontal="center" vertical="center"/>
    </xf>
    <xf numFmtId="0" fontId="75" fillId="0" borderId="10" xfId="0" applyFont="1" applyBorder="1" applyAlignment="1">
      <alignment horizontal="center" vertical="center"/>
    </xf>
    <xf numFmtId="0" fontId="74" fillId="0" borderId="10" xfId="0" applyFont="1" applyBorder="1" applyAlignment="1">
      <alignment horizontal="left" vertical="center"/>
    </xf>
    <xf numFmtId="0" fontId="72" fillId="0" borderId="15" xfId="0" applyFont="1" applyBorder="1" applyAlignment="1">
      <alignment horizontal="left" vertical="center"/>
    </xf>
    <xf numFmtId="0" fontId="72" fillId="0" borderId="18" xfId="0" applyFont="1" applyBorder="1" applyAlignment="1">
      <alignment horizontal="left" vertical="center"/>
    </xf>
    <xf numFmtId="0" fontId="77" fillId="0" borderId="0" xfId="0" applyFont="1" applyAlignment="1">
      <alignment horizontal="center"/>
    </xf>
    <xf numFmtId="0" fontId="79" fillId="0" borderId="0" xfId="0" applyFont="1" applyAlignment="1">
      <alignment horizontal="center" vertical="center"/>
    </xf>
    <xf numFmtId="0" fontId="80" fillId="0" borderId="0" xfId="0" applyFont="1" applyAlignment="1">
      <alignment horizontal="center" vertical="center"/>
    </xf>
    <xf numFmtId="0" fontId="79" fillId="0" borderId="0" xfId="0" applyFont="1" applyBorder="1" applyAlignment="1">
      <alignment horizontal="center" vertical="center" wrapText="1"/>
    </xf>
    <xf numFmtId="0" fontId="72" fillId="0" borderId="0" xfId="0" applyFont="1" applyBorder="1" applyAlignment="1">
      <alignment horizontal="center" vertical="center"/>
    </xf>
    <xf numFmtId="0" fontId="72" fillId="0" borderId="0" xfId="0" applyFont="1" applyAlignment="1">
      <alignment horizontal="center" vertical="center"/>
    </xf>
    <xf numFmtId="0" fontId="75" fillId="0" borderId="0" xfId="0" applyFont="1" applyAlignment="1">
      <alignment horizontal="center" vertical="center"/>
    </xf>
    <xf numFmtId="0" fontId="9" fillId="0" borderId="10" xfId="0" applyFont="1" applyBorder="1" applyAlignment="1">
      <alignment horizontal="center" vertical="center" wrapText="1"/>
    </xf>
    <xf numFmtId="0" fontId="26" fillId="0" borderId="0" xfId="0" applyFont="1" applyFill="1" applyBorder="1" applyAlignment="1">
      <alignment horizontal="center" vertical="center"/>
    </xf>
    <xf numFmtId="0" fontId="9" fillId="0" borderId="10" xfId="0" applyFont="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9"/>
  <sheetViews>
    <sheetView zoomScalePageLayoutView="0" workbookViewId="0" topLeftCell="A1">
      <selection activeCell="A6" sqref="A6:I6"/>
    </sheetView>
  </sheetViews>
  <sheetFormatPr defaultColWidth="9.140625" defaultRowHeight="15"/>
  <cols>
    <col min="1" max="1" width="6.28125" style="0" customWidth="1"/>
    <col min="2" max="2" width="20.7109375" style="0" bestFit="1" customWidth="1"/>
    <col min="4" max="4" width="5.28125" style="0" bestFit="1" customWidth="1"/>
    <col min="5" max="5" width="15.8515625" style="0" customWidth="1"/>
    <col min="6" max="6" width="18.28125" style="0" customWidth="1"/>
    <col min="7" max="7" width="17.7109375" style="0" bestFit="1" customWidth="1"/>
    <col min="8" max="8" width="11.28125" style="0" customWidth="1"/>
    <col min="9" max="9" width="17.421875" style="0" customWidth="1"/>
  </cols>
  <sheetData>
    <row r="1" ht="16.5">
      <c r="I1" s="69" t="s">
        <v>42</v>
      </c>
    </row>
    <row r="2" spans="1:7" ht="24" customHeight="1">
      <c r="A2" s="16" t="s">
        <v>0</v>
      </c>
      <c r="C2" s="165" t="s">
        <v>1</v>
      </c>
      <c r="D2" s="165"/>
      <c r="E2" s="165"/>
      <c r="F2" s="165"/>
      <c r="G2" s="165"/>
    </row>
    <row r="3" spans="1:7" ht="16.5">
      <c r="A3" s="15" t="s">
        <v>2</v>
      </c>
      <c r="C3" s="170" t="s">
        <v>3</v>
      </c>
      <c r="D3" s="170"/>
      <c r="E3" s="170"/>
      <c r="F3" s="170"/>
      <c r="G3" s="170"/>
    </row>
    <row r="4" ht="16.5">
      <c r="A4" s="1"/>
    </row>
    <row r="5" spans="1:9" ht="41.25" customHeight="1">
      <c r="A5" s="168" t="s">
        <v>50</v>
      </c>
      <c r="B5" s="168"/>
      <c r="C5" s="168"/>
      <c r="D5" s="168"/>
      <c r="E5" s="168"/>
      <c r="F5" s="168"/>
      <c r="G5" s="168"/>
      <c r="H5" s="168"/>
      <c r="I5" s="168"/>
    </row>
    <row r="6" spans="1:9" ht="19.5" customHeight="1">
      <c r="A6" s="173" t="s">
        <v>104</v>
      </c>
      <c r="B6" s="173"/>
      <c r="C6" s="173"/>
      <c r="D6" s="173"/>
      <c r="E6" s="173"/>
      <c r="F6" s="173"/>
      <c r="G6" s="173"/>
      <c r="H6" s="173"/>
      <c r="I6" s="173"/>
    </row>
    <row r="7" ht="24" customHeight="1">
      <c r="I7" s="58" t="s">
        <v>4</v>
      </c>
    </row>
    <row r="8" spans="1:9" ht="27.75" customHeight="1">
      <c r="A8" s="174" t="s">
        <v>5</v>
      </c>
      <c r="B8" s="169" t="s">
        <v>19</v>
      </c>
      <c r="C8" s="169" t="s">
        <v>6</v>
      </c>
      <c r="D8" s="169" t="s">
        <v>16</v>
      </c>
      <c r="E8" s="169" t="s">
        <v>20</v>
      </c>
      <c r="F8" s="106" t="s">
        <v>21</v>
      </c>
      <c r="G8" s="169" t="s">
        <v>22</v>
      </c>
      <c r="H8" s="169" t="s">
        <v>9</v>
      </c>
      <c r="I8" s="169" t="s">
        <v>23</v>
      </c>
    </row>
    <row r="9" spans="1:9" ht="38.25" customHeight="1">
      <c r="A9" s="174"/>
      <c r="B9" s="169"/>
      <c r="C9" s="169"/>
      <c r="D9" s="169"/>
      <c r="E9" s="169"/>
      <c r="F9" s="61" t="s">
        <v>49</v>
      </c>
      <c r="G9" s="169"/>
      <c r="H9" s="169"/>
      <c r="I9" s="169"/>
    </row>
    <row r="10" spans="1:9" ht="31.5">
      <c r="A10" s="39">
        <v>1</v>
      </c>
      <c r="B10" s="40" t="s">
        <v>27</v>
      </c>
      <c r="C10" s="41" t="s">
        <v>24</v>
      </c>
      <c r="D10" s="41" t="s">
        <v>25</v>
      </c>
      <c r="E10" s="42" t="s">
        <v>26</v>
      </c>
      <c r="F10" s="60">
        <v>4</v>
      </c>
      <c r="G10" s="60">
        <v>150000</v>
      </c>
      <c r="H10" s="60">
        <f>F10*G10</f>
        <v>600000</v>
      </c>
      <c r="I10" s="43" t="s">
        <v>47</v>
      </c>
    </row>
    <row r="11" spans="1:9" ht="20.25" customHeight="1">
      <c r="A11" s="39">
        <v>2</v>
      </c>
      <c r="B11" s="40" t="s">
        <v>10</v>
      </c>
      <c r="C11" s="41"/>
      <c r="D11" s="41"/>
      <c r="E11" s="42"/>
      <c r="F11" s="60"/>
      <c r="G11" s="60"/>
      <c r="H11" s="60"/>
      <c r="I11" s="43"/>
    </row>
    <row r="12" spans="1:9" ht="20.25" customHeight="1">
      <c r="A12" s="39" t="s">
        <v>10</v>
      </c>
      <c r="B12" s="40" t="s">
        <v>10</v>
      </c>
      <c r="C12" s="41"/>
      <c r="D12" s="41"/>
      <c r="E12" s="42"/>
      <c r="F12" s="60"/>
      <c r="G12" s="60"/>
      <c r="H12" s="60"/>
      <c r="I12" s="43"/>
    </row>
    <row r="13" spans="1:9" ht="20.25" customHeight="1">
      <c r="A13" s="5"/>
      <c r="B13" s="29" t="s">
        <v>9</v>
      </c>
      <c r="C13" s="4"/>
      <c r="D13" s="5"/>
      <c r="E13" s="6"/>
      <c r="F13" s="6"/>
      <c r="G13" s="59">
        <f>SUM(G10:G12)</f>
        <v>150000</v>
      </c>
      <c r="H13" s="103">
        <f>SUM(H10:H12)</f>
        <v>600000</v>
      </c>
      <c r="I13" s="7"/>
    </row>
    <row r="14" spans="1:7" ht="18.75" customHeight="1">
      <c r="A14" s="175" t="s">
        <v>11</v>
      </c>
      <c r="B14" s="175"/>
      <c r="C14" s="175"/>
      <c r="D14" s="175"/>
      <c r="E14" s="175"/>
      <c r="F14" s="175"/>
      <c r="G14" s="175"/>
    </row>
    <row r="15" spans="1:7" ht="18.75">
      <c r="A15" s="3"/>
      <c r="F15" s="166" t="s">
        <v>13</v>
      </c>
      <c r="G15" s="166"/>
    </row>
    <row r="16" spans="1:7" ht="17.25" customHeight="1">
      <c r="A16" s="167" t="s">
        <v>12</v>
      </c>
      <c r="B16" s="167"/>
      <c r="F16" s="167" t="s">
        <v>14</v>
      </c>
      <c r="G16" s="167"/>
    </row>
    <row r="18" ht="18.75">
      <c r="A18" s="2"/>
    </row>
    <row r="19" spans="1:9" ht="42.75" customHeight="1">
      <c r="A19" s="171" t="s">
        <v>100</v>
      </c>
      <c r="B19" s="172"/>
      <c r="C19" s="172"/>
      <c r="D19" s="172"/>
      <c r="E19" s="172"/>
      <c r="F19" s="172"/>
      <c r="G19" s="172"/>
      <c r="H19" s="172"/>
      <c r="I19" s="172"/>
    </row>
  </sheetData>
  <sheetProtection/>
  <mergeCells count="17">
    <mergeCell ref="A19:I19"/>
    <mergeCell ref="A6:I6"/>
    <mergeCell ref="G8:G9"/>
    <mergeCell ref="H8:H9"/>
    <mergeCell ref="I8:I9"/>
    <mergeCell ref="A8:A9"/>
    <mergeCell ref="B8:B9"/>
    <mergeCell ref="C8:C9"/>
    <mergeCell ref="A16:B16"/>
    <mergeCell ref="A14:G14"/>
    <mergeCell ref="C2:G2"/>
    <mergeCell ref="F15:G15"/>
    <mergeCell ref="F16:G16"/>
    <mergeCell ref="A5:I5"/>
    <mergeCell ref="D8:D9"/>
    <mergeCell ref="E8:E9"/>
    <mergeCell ref="C3:G3"/>
  </mergeCells>
  <printOptions/>
  <pageMargins left="0.7" right="0.52"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8"/>
  <sheetViews>
    <sheetView zoomScalePageLayoutView="0" workbookViewId="0" topLeftCell="A1">
      <selection activeCell="A6" sqref="A6:J6"/>
    </sheetView>
  </sheetViews>
  <sheetFormatPr defaultColWidth="9.140625" defaultRowHeight="15"/>
  <cols>
    <col min="1" max="1" width="6.140625" style="0" customWidth="1"/>
    <col min="2" max="2" width="26.7109375" style="0" customWidth="1"/>
    <col min="4" max="4" width="17.00390625" style="0" customWidth="1"/>
    <col min="5" max="5" width="14.421875" style="0" customWidth="1"/>
    <col min="6" max="6" width="16.140625" style="0" customWidth="1"/>
    <col min="7" max="7" width="20.7109375" style="0" customWidth="1"/>
    <col min="8" max="8" width="20.8515625" style="0" customWidth="1"/>
  </cols>
  <sheetData>
    <row r="1" ht="16.5">
      <c r="H1" s="69" t="s">
        <v>43</v>
      </c>
    </row>
    <row r="2" spans="1:8" ht="24" customHeight="1">
      <c r="A2" s="16" t="s">
        <v>0</v>
      </c>
      <c r="C2" s="165" t="s">
        <v>1</v>
      </c>
      <c r="D2" s="165"/>
      <c r="E2" s="165"/>
      <c r="F2" s="165"/>
      <c r="G2" s="165"/>
      <c r="H2" s="165"/>
    </row>
    <row r="3" spans="1:8" ht="16.5">
      <c r="A3" s="15" t="s">
        <v>2</v>
      </c>
      <c r="C3" s="170" t="s">
        <v>3</v>
      </c>
      <c r="D3" s="170"/>
      <c r="E3" s="170"/>
      <c r="F3" s="170"/>
      <c r="G3" s="170"/>
      <c r="H3" s="170"/>
    </row>
    <row r="4" ht="16.5">
      <c r="A4" s="1"/>
    </row>
    <row r="5" spans="1:8" ht="42" customHeight="1">
      <c r="A5" s="176" t="s">
        <v>51</v>
      </c>
      <c r="B5" s="176"/>
      <c r="C5" s="176"/>
      <c r="D5" s="176"/>
      <c r="E5" s="176"/>
      <c r="F5" s="176"/>
      <c r="G5" s="176"/>
      <c r="H5" s="176"/>
    </row>
    <row r="6" spans="1:10" ht="16.5">
      <c r="A6" s="173" t="s">
        <v>104</v>
      </c>
      <c r="B6" s="173"/>
      <c r="C6" s="173"/>
      <c r="D6" s="173"/>
      <c r="E6" s="173"/>
      <c r="F6" s="173"/>
      <c r="G6" s="173"/>
      <c r="H6" s="173"/>
      <c r="I6" s="173"/>
      <c r="J6" s="173"/>
    </row>
    <row r="7" ht="15.75">
      <c r="H7" s="14" t="s">
        <v>4</v>
      </c>
    </row>
    <row r="8" spans="1:8" ht="36" customHeight="1">
      <c r="A8" s="30" t="s">
        <v>5</v>
      </c>
      <c r="B8" s="31" t="s">
        <v>15</v>
      </c>
      <c r="C8" s="31" t="s">
        <v>6</v>
      </c>
      <c r="D8" s="31" t="s">
        <v>16</v>
      </c>
      <c r="E8" s="31" t="s">
        <v>7</v>
      </c>
      <c r="F8" s="31" t="s">
        <v>8</v>
      </c>
      <c r="G8" s="31" t="s">
        <v>9</v>
      </c>
      <c r="H8" s="31" t="s">
        <v>28</v>
      </c>
    </row>
    <row r="9" spans="1:8" ht="26.25" customHeight="1">
      <c r="A9" s="17">
        <v>1</v>
      </c>
      <c r="B9" s="18" t="s">
        <v>10</v>
      </c>
      <c r="C9" s="19"/>
      <c r="D9" s="20"/>
      <c r="E9" s="21"/>
      <c r="F9" s="21"/>
      <c r="G9" s="22"/>
      <c r="H9" s="22"/>
    </row>
    <row r="10" spans="1:8" ht="26.25" customHeight="1">
      <c r="A10" s="8">
        <v>2</v>
      </c>
      <c r="B10" s="9" t="s">
        <v>10</v>
      </c>
      <c r="C10" s="10"/>
      <c r="D10" s="11"/>
      <c r="E10" s="12"/>
      <c r="F10" s="12"/>
      <c r="G10" s="13"/>
      <c r="H10" s="13"/>
    </row>
    <row r="11" spans="1:8" ht="21.75" customHeight="1">
      <c r="A11" s="23" t="s">
        <v>10</v>
      </c>
      <c r="B11" s="24" t="s">
        <v>10</v>
      </c>
      <c r="C11" s="25"/>
      <c r="D11" s="26"/>
      <c r="E11" s="27"/>
      <c r="F11" s="27"/>
      <c r="G11" s="28"/>
      <c r="H11" s="28"/>
    </row>
    <row r="12" spans="1:8" ht="18.75" customHeight="1">
      <c r="A12" s="5"/>
      <c r="B12" s="29" t="s">
        <v>9</v>
      </c>
      <c r="C12" s="4"/>
      <c r="D12" s="5"/>
      <c r="E12" s="6"/>
      <c r="F12" s="6"/>
      <c r="G12" s="7"/>
      <c r="H12" s="7"/>
    </row>
    <row r="13" spans="1:8" ht="18.75">
      <c r="A13" s="177" t="s">
        <v>11</v>
      </c>
      <c r="B13" s="177"/>
      <c r="C13" s="177"/>
      <c r="D13" s="177"/>
      <c r="E13" s="177"/>
      <c r="F13" s="177"/>
      <c r="G13" s="177"/>
      <c r="H13" s="177"/>
    </row>
    <row r="14" spans="1:8" ht="18.75" customHeight="1">
      <c r="A14" s="178" t="s">
        <v>101</v>
      </c>
      <c r="B14" s="178"/>
      <c r="C14" s="178"/>
      <c r="D14" s="178"/>
      <c r="E14" s="178"/>
      <c r="F14" s="178"/>
      <c r="G14" s="178"/>
      <c r="H14" s="178"/>
    </row>
    <row r="15" spans="1:8" ht="20.25" customHeight="1">
      <c r="A15" s="164"/>
      <c r="F15" s="166" t="s">
        <v>13</v>
      </c>
      <c r="G15" s="166"/>
      <c r="H15" s="166"/>
    </row>
    <row r="16" spans="1:8" ht="22.5" customHeight="1">
      <c r="A16" s="167" t="s">
        <v>12</v>
      </c>
      <c r="B16" s="167"/>
      <c r="F16" s="167" t="s">
        <v>14</v>
      </c>
      <c r="G16" s="167"/>
      <c r="H16" s="167"/>
    </row>
    <row r="18" ht="18.75">
      <c r="A18" s="2"/>
    </row>
  </sheetData>
  <sheetProtection/>
  <mergeCells count="9">
    <mergeCell ref="C2:H2"/>
    <mergeCell ref="C3:H3"/>
    <mergeCell ref="A5:H5"/>
    <mergeCell ref="A13:H13"/>
    <mergeCell ref="F15:H15"/>
    <mergeCell ref="A16:B16"/>
    <mergeCell ref="F16:H16"/>
    <mergeCell ref="A6:J6"/>
    <mergeCell ref="A14:H14"/>
  </mergeCells>
  <printOptions/>
  <pageMargins left="0.7" right="0.58"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R21"/>
  <sheetViews>
    <sheetView zoomScalePageLayoutView="0" workbookViewId="0" topLeftCell="A1">
      <selection activeCell="A6" sqref="A6:K6"/>
    </sheetView>
  </sheetViews>
  <sheetFormatPr defaultColWidth="9.140625" defaultRowHeight="15"/>
  <cols>
    <col min="1" max="1" width="6.140625" style="0" customWidth="1"/>
    <col min="2" max="2" width="16.7109375" style="0" customWidth="1"/>
    <col min="3" max="3" width="8.28125" style="0" customWidth="1"/>
    <col min="4" max="4" width="4.7109375" style="0" bestFit="1" customWidth="1"/>
    <col min="5" max="5" width="8.28125" style="0" customWidth="1"/>
    <col min="6" max="6" width="8.8515625" style="0" customWidth="1"/>
    <col min="7" max="7" width="7.421875" style="0" customWidth="1"/>
    <col min="8" max="8" width="15.7109375" style="0" customWidth="1"/>
    <col min="9" max="9" width="17.8515625" style="0" customWidth="1"/>
    <col min="10" max="10" width="12.140625" style="0" bestFit="1" customWidth="1"/>
    <col min="11" max="11" width="11.7109375" style="0" customWidth="1"/>
  </cols>
  <sheetData>
    <row r="1" ht="16.5">
      <c r="K1" s="69" t="s">
        <v>44</v>
      </c>
    </row>
    <row r="2" spans="1:9" ht="24" customHeight="1">
      <c r="A2" s="16" t="s">
        <v>0</v>
      </c>
      <c r="D2" s="56"/>
      <c r="E2" s="165" t="s">
        <v>1</v>
      </c>
      <c r="F2" s="165"/>
      <c r="G2" s="165"/>
      <c r="H2" s="165"/>
      <c r="I2" s="165"/>
    </row>
    <row r="3" spans="1:9" ht="16.5">
      <c r="A3" s="15" t="s">
        <v>2</v>
      </c>
      <c r="D3" s="57"/>
      <c r="E3" s="170" t="s">
        <v>3</v>
      </c>
      <c r="F3" s="170"/>
      <c r="G3" s="170"/>
      <c r="H3" s="170"/>
      <c r="I3" s="170"/>
    </row>
    <row r="4" spans="1:8" ht="16.5">
      <c r="A4" s="15"/>
      <c r="C4" s="32"/>
      <c r="D4" s="32"/>
      <c r="E4" s="32"/>
      <c r="F4" s="32"/>
      <c r="G4" s="32"/>
      <c r="H4" s="32"/>
    </row>
    <row r="5" spans="1:11" ht="39.75" customHeight="1">
      <c r="A5" s="181" t="s">
        <v>99</v>
      </c>
      <c r="B5" s="181"/>
      <c r="C5" s="181"/>
      <c r="D5" s="181"/>
      <c r="E5" s="181"/>
      <c r="F5" s="181"/>
      <c r="G5" s="181"/>
      <c r="H5" s="181"/>
      <c r="I5" s="181"/>
      <c r="J5" s="181"/>
      <c r="K5" s="181"/>
    </row>
    <row r="6" spans="1:11" ht="21.75" customHeight="1">
      <c r="A6" s="173" t="s">
        <v>104</v>
      </c>
      <c r="B6" s="173"/>
      <c r="C6" s="173"/>
      <c r="D6" s="173"/>
      <c r="E6" s="173"/>
      <c r="F6" s="173"/>
      <c r="G6" s="173"/>
      <c r="H6" s="173"/>
      <c r="I6" s="173"/>
      <c r="J6" s="173"/>
      <c r="K6" s="173"/>
    </row>
    <row r="7" spans="1:11" ht="16.5">
      <c r="A7" s="33"/>
      <c r="B7" s="33"/>
      <c r="C7" s="33"/>
      <c r="D7" s="33"/>
      <c r="E7" s="33"/>
      <c r="F7" s="33"/>
      <c r="G7" s="33"/>
      <c r="K7" s="55" t="s">
        <v>4</v>
      </c>
    </row>
    <row r="9" spans="1:18" s="62" customFormat="1" ht="47.25" customHeight="1">
      <c r="A9" s="179" t="s">
        <v>5</v>
      </c>
      <c r="B9" s="179" t="s">
        <v>15</v>
      </c>
      <c r="C9" s="179" t="s">
        <v>6</v>
      </c>
      <c r="D9" s="179" t="s">
        <v>16</v>
      </c>
      <c r="E9" s="179" t="s">
        <v>17</v>
      </c>
      <c r="F9" s="179" t="s">
        <v>33</v>
      </c>
      <c r="G9" s="179" t="s">
        <v>29</v>
      </c>
      <c r="H9" s="108" t="s">
        <v>30</v>
      </c>
      <c r="I9" s="108" t="s">
        <v>31</v>
      </c>
      <c r="J9" s="179" t="s">
        <v>9</v>
      </c>
      <c r="K9" s="179" t="s">
        <v>32</v>
      </c>
      <c r="R9" s="63"/>
    </row>
    <row r="10" spans="1:18" s="62" customFormat="1" ht="50.25" customHeight="1">
      <c r="A10" s="180"/>
      <c r="B10" s="180"/>
      <c r="C10" s="180"/>
      <c r="D10" s="180"/>
      <c r="E10" s="180"/>
      <c r="F10" s="180"/>
      <c r="G10" s="180"/>
      <c r="H10" s="64" t="s">
        <v>34</v>
      </c>
      <c r="I10" s="64" t="s">
        <v>34</v>
      </c>
      <c r="J10" s="180"/>
      <c r="K10" s="180"/>
      <c r="R10" s="63"/>
    </row>
    <row r="11" spans="1:11" ht="45" customHeight="1">
      <c r="A11" s="34">
        <v>1</v>
      </c>
      <c r="B11" s="35" t="s">
        <v>27</v>
      </c>
      <c r="C11" s="36" t="s">
        <v>24</v>
      </c>
      <c r="D11" s="36">
        <v>10</v>
      </c>
      <c r="E11" s="37" t="s">
        <v>10</v>
      </c>
      <c r="F11" s="37" t="s">
        <v>10</v>
      </c>
      <c r="G11" s="37">
        <v>15</v>
      </c>
      <c r="H11" s="99">
        <f>(1490000*40%)*4</f>
        <v>2384000</v>
      </c>
      <c r="I11" s="100">
        <f>(1490000*10%)*4</f>
        <v>596000</v>
      </c>
      <c r="J11" s="101">
        <f>SUM(H11:I11)</f>
        <v>2980000</v>
      </c>
      <c r="K11" s="38" t="s">
        <v>48</v>
      </c>
    </row>
    <row r="12" spans="1:11" ht="31.5">
      <c r="A12" s="44">
        <v>2</v>
      </c>
      <c r="B12" s="45" t="s">
        <v>39</v>
      </c>
      <c r="C12" s="46" t="s">
        <v>37</v>
      </c>
      <c r="D12" s="47">
        <v>11</v>
      </c>
      <c r="E12" s="48" t="s">
        <v>10</v>
      </c>
      <c r="F12" s="48"/>
      <c r="G12" s="48">
        <v>12</v>
      </c>
      <c r="H12" s="99">
        <f>(1490000*40%)*4</f>
        <v>2384000</v>
      </c>
      <c r="I12" s="100">
        <f>(1490000*10%)*4</f>
        <v>596000</v>
      </c>
      <c r="J12" s="101">
        <f>SUM(H12:I12)</f>
        <v>2980000</v>
      </c>
      <c r="K12" s="49" t="s">
        <v>48</v>
      </c>
    </row>
    <row r="13" spans="1:11" ht="17.25" customHeight="1">
      <c r="A13" s="50"/>
      <c r="B13" s="30" t="s">
        <v>9</v>
      </c>
      <c r="C13" s="51"/>
      <c r="D13" s="50"/>
      <c r="E13" s="52"/>
      <c r="F13" s="52"/>
      <c r="G13" s="52"/>
      <c r="H13" s="52"/>
      <c r="I13" s="52"/>
      <c r="J13" s="102">
        <f>SUM(J11:J12)</f>
        <v>5960000</v>
      </c>
      <c r="K13" s="52"/>
    </row>
    <row r="14" spans="1:8" ht="18.75">
      <c r="A14" s="177" t="s">
        <v>11</v>
      </c>
      <c r="B14" s="177"/>
      <c r="C14" s="177"/>
      <c r="D14" s="177"/>
      <c r="E14" s="177"/>
      <c r="F14" s="177"/>
      <c r="G14" s="177"/>
      <c r="H14" s="177"/>
    </row>
    <row r="15" spans="1:9" ht="18.75">
      <c r="A15" s="3"/>
      <c r="G15" s="53"/>
      <c r="H15" s="166" t="s">
        <v>18</v>
      </c>
      <c r="I15" s="166"/>
    </row>
    <row r="16" spans="1:9" ht="18.75">
      <c r="A16" s="167" t="s">
        <v>12</v>
      </c>
      <c r="B16" s="167"/>
      <c r="G16" s="54"/>
      <c r="H16" s="167" t="s">
        <v>14</v>
      </c>
      <c r="I16" s="167"/>
    </row>
    <row r="18" ht="18.75">
      <c r="A18" s="2"/>
    </row>
    <row r="19" spans="1:9" ht="33" customHeight="1">
      <c r="A19" s="171" t="s">
        <v>103</v>
      </c>
      <c r="B19" s="172"/>
      <c r="C19" s="172"/>
      <c r="D19" s="172"/>
      <c r="E19" s="172"/>
      <c r="F19" s="172"/>
      <c r="G19" s="172"/>
      <c r="H19" s="172"/>
      <c r="I19" s="172"/>
    </row>
    <row r="20" spans="1:9" ht="22.5" customHeight="1">
      <c r="A20" s="104"/>
      <c r="B20" s="107" t="s">
        <v>102</v>
      </c>
      <c r="C20" s="105"/>
      <c r="D20" s="105"/>
      <c r="E20" s="105"/>
      <c r="F20" s="105"/>
      <c r="G20" s="105"/>
      <c r="H20" s="105"/>
      <c r="I20" s="105"/>
    </row>
    <row r="21" spans="2:11" ht="75.75" customHeight="1">
      <c r="B21" s="182"/>
      <c r="C21" s="182"/>
      <c r="D21" s="182"/>
      <c r="E21" s="182"/>
      <c r="F21" s="182"/>
      <c r="G21" s="182"/>
      <c r="H21" s="182"/>
      <c r="I21" s="182"/>
      <c r="J21" s="182"/>
      <c r="K21" s="182"/>
    </row>
  </sheetData>
  <sheetProtection/>
  <mergeCells count="19">
    <mergeCell ref="C9:C10"/>
    <mergeCell ref="E9:E10"/>
    <mergeCell ref="B21:K21"/>
    <mergeCell ref="F9:F10"/>
    <mergeCell ref="G9:G10"/>
    <mergeCell ref="H15:I15"/>
    <mergeCell ref="H16:I16"/>
    <mergeCell ref="B9:B10"/>
    <mergeCell ref="J9:J10"/>
    <mergeCell ref="D9:D10"/>
    <mergeCell ref="A19:I19"/>
    <mergeCell ref="E2:I2"/>
    <mergeCell ref="E3:I3"/>
    <mergeCell ref="A14:H14"/>
    <mergeCell ref="A16:B16"/>
    <mergeCell ref="A5:K5"/>
    <mergeCell ref="A6:K6"/>
    <mergeCell ref="A9:A10"/>
    <mergeCell ref="K9:K10"/>
  </mergeCells>
  <printOptions/>
  <pageMargins left="0.63" right="0.42" top="0.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19"/>
  <sheetViews>
    <sheetView zoomScalePageLayoutView="0" workbookViewId="0" topLeftCell="A1">
      <selection activeCell="A6" sqref="A6:H6"/>
    </sheetView>
  </sheetViews>
  <sheetFormatPr defaultColWidth="9.140625" defaultRowHeight="15"/>
  <cols>
    <col min="1" max="1" width="4.57421875" style="65" customWidth="1"/>
    <col min="2" max="2" width="32.8515625" style="66" customWidth="1"/>
    <col min="3" max="3" width="15.421875" style="67" customWidth="1"/>
    <col min="4" max="4" width="8.7109375" style="66" customWidth="1"/>
    <col min="5" max="5" width="14.00390625" style="65" customWidth="1"/>
    <col min="6" max="6" width="15.8515625" style="68" customWidth="1"/>
    <col min="7" max="7" width="18.7109375" style="66" customWidth="1"/>
    <col min="8" max="8" width="21.57421875" style="67" customWidth="1"/>
    <col min="9" max="16384" width="9.140625" style="66" customWidth="1"/>
  </cols>
  <sheetData>
    <row r="1" ht="18.75">
      <c r="H1" s="69" t="s">
        <v>35</v>
      </c>
    </row>
    <row r="2" spans="1:8" ht="18.75">
      <c r="A2" s="16" t="s">
        <v>0</v>
      </c>
      <c r="B2" s="71"/>
      <c r="C2" s="183" t="s">
        <v>1</v>
      </c>
      <c r="D2" s="183"/>
      <c r="E2" s="183"/>
      <c r="F2" s="183"/>
      <c r="G2" s="183"/>
      <c r="H2" s="70"/>
    </row>
    <row r="3" spans="1:8" ht="18.75">
      <c r="A3" s="15" t="s">
        <v>2</v>
      </c>
      <c r="C3" s="184" t="s">
        <v>3</v>
      </c>
      <c r="D3" s="184"/>
      <c r="E3" s="184"/>
      <c r="F3" s="184"/>
      <c r="G3" s="184"/>
      <c r="H3" s="72"/>
    </row>
    <row r="4" ht="18.75">
      <c r="A4" s="73"/>
    </row>
    <row r="5" spans="1:8" ht="46.5" customHeight="1">
      <c r="A5" s="185" t="s">
        <v>63</v>
      </c>
      <c r="B5" s="185"/>
      <c r="C5" s="185"/>
      <c r="D5" s="185"/>
      <c r="E5" s="185"/>
      <c r="F5" s="185"/>
      <c r="G5" s="185"/>
      <c r="H5" s="185"/>
    </row>
    <row r="6" spans="1:9" s="74" customFormat="1" ht="21" customHeight="1">
      <c r="A6" s="186" t="s">
        <v>104</v>
      </c>
      <c r="B6" s="186"/>
      <c r="C6" s="186"/>
      <c r="D6" s="186"/>
      <c r="E6" s="186"/>
      <c r="F6" s="186"/>
      <c r="G6" s="186"/>
      <c r="H6" s="186"/>
      <c r="I6" s="75"/>
    </row>
    <row r="7" spans="1:17" ht="18.75">
      <c r="A7" s="76"/>
      <c r="B7" s="76"/>
      <c r="C7" s="77"/>
      <c r="D7" s="76"/>
      <c r="E7" s="76"/>
      <c r="F7" s="78"/>
      <c r="G7" s="76"/>
      <c r="H7" s="79" t="s">
        <v>4</v>
      </c>
      <c r="Q7" s="80"/>
    </row>
    <row r="8" spans="1:8" s="85" customFormat="1" ht="54" customHeight="1">
      <c r="A8" s="81" t="s">
        <v>5</v>
      </c>
      <c r="B8" s="82" t="s">
        <v>19</v>
      </c>
      <c r="C8" s="83" t="s">
        <v>6</v>
      </c>
      <c r="D8" s="82" t="s">
        <v>16</v>
      </c>
      <c r="E8" s="82" t="s">
        <v>7</v>
      </c>
      <c r="F8" s="84" t="s">
        <v>8</v>
      </c>
      <c r="G8" s="82" t="s">
        <v>9</v>
      </c>
      <c r="H8" s="83" t="s">
        <v>45</v>
      </c>
    </row>
    <row r="9" spans="1:8" s="85" customFormat="1" ht="30" customHeight="1">
      <c r="A9" s="86">
        <v>1</v>
      </c>
      <c r="B9" s="87" t="s">
        <v>27</v>
      </c>
      <c r="C9" s="87" t="s">
        <v>38</v>
      </c>
      <c r="D9" s="87" t="s">
        <v>25</v>
      </c>
      <c r="E9" s="88">
        <v>4</v>
      </c>
      <c r="F9" s="96">
        <v>100000</v>
      </c>
      <c r="G9" s="89">
        <f>E9*F9</f>
        <v>400000</v>
      </c>
      <c r="H9" s="87" t="s">
        <v>61</v>
      </c>
    </row>
    <row r="10" spans="1:8" s="85" customFormat="1" ht="16.5">
      <c r="A10" s="86">
        <v>2</v>
      </c>
      <c r="B10" s="92" t="s">
        <v>40</v>
      </c>
      <c r="C10" s="87" t="s">
        <v>36</v>
      </c>
      <c r="D10" s="90" t="s">
        <v>41</v>
      </c>
      <c r="E10" s="88">
        <v>4</v>
      </c>
      <c r="F10" s="96">
        <v>100000</v>
      </c>
      <c r="G10" s="94">
        <f>E10*F10</f>
        <v>400000</v>
      </c>
      <c r="H10" s="87" t="s">
        <v>62</v>
      </c>
    </row>
    <row r="11" spans="1:8" s="85" customFormat="1" ht="16.5">
      <c r="A11" s="86"/>
      <c r="B11" s="92"/>
      <c r="C11" s="87"/>
      <c r="D11" s="90"/>
      <c r="E11" s="88"/>
      <c r="F11" s="93"/>
      <c r="G11" s="94"/>
      <c r="H11" s="87"/>
    </row>
    <row r="12" spans="1:8" s="85" customFormat="1" ht="16.5">
      <c r="A12" s="95"/>
      <c r="B12" s="81" t="s">
        <v>9</v>
      </c>
      <c r="C12" s="87"/>
      <c r="D12" s="90"/>
      <c r="E12" s="88"/>
      <c r="F12" s="96"/>
      <c r="G12" s="91">
        <f>SUM(G9:G11)/2</f>
        <v>400000</v>
      </c>
      <c r="H12" s="87"/>
    </row>
    <row r="13" ht="18.75">
      <c r="A13" s="97" t="s">
        <v>46</v>
      </c>
    </row>
    <row r="15" spans="1:10" ht="18.75">
      <c r="A15" s="3"/>
      <c r="F15" s="166" t="s">
        <v>18</v>
      </c>
      <c r="G15" s="166"/>
      <c r="H15" s="166"/>
      <c r="I15" s="53"/>
      <c r="J15" s="53"/>
    </row>
    <row r="16" spans="1:10" ht="18" customHeight="1">
      <c r="A16" s="167" t="s">
        <v>12</v>
      </c>
      <c r="B16" s="167"/>
      <c r="F16" s="167" t="s">
        <v>14</v>
      </c>
      <c r="G16" s="167"/>
      <c r="H16" s="167"/>
      <c r="I16" s="54"/>
      <c r="J16" s="54"/>
    </row>
    <row r="17" ht="15"/>
    <row r="19" ht="18.75">
      <c r="A19" s="98"/>
    </row>
  </sheetData>
  <sheetProtection/>
  <mergeCells count="7">
    <mergeCell ref="A16:B16"/>
    <mergeCell ref="F15:H15"/>
    <mergeCell ref="F16:H16"/>
    <mergeCell ref="C2:G2"/>
    <mergeCell ref="C3:G3"/>
    <mergeCell ref="A5:H5"/>
    <mergeCell ref="A6:H6"/>
  </mergeCells>
  <printOptions/>
  <pageMargins left="0.511811023622047" right="0.511811023622047" top="0.43" bottom="0.54" header="0.64" footer="0.29"/>
  <pageSetup horizontalDpi="600" verticalDpi="600" orientation="landscape" paperSize="9" scale="95" r:id="rId1"/>
  <headerFooter>
    <oddFooter>&amp;CPage &amp;P</oddFooter>
  </headerFooter>
</worksheet>
</file>

<file path=xl/worksheets/sheet5.xml><?xml version="1.0" encoding="utf-8"?>
<worksheet xmlns="http://schemas.openxmlformats.org/spreadsheetml/2006/main" xmlns:r="http://schemas.openxmlformats.org/officeDocument/2006/relationships">
  <dimension ref="A1:Q29"/>
  <sheetViews>
    <sheetView zoomScalePageLayoutView="0" workbookViewId="0" topLeftCell="A13">
      <selection activeCell="A6" sqref="A6:G6"/>
    </sheetView>
  </sheetViews>
  <sheetFormatPr defaultColWidth="9.140625" defaultRowHeight="15"/>
  <cols>
    <col min="1" max="1" width="8.00390625" style="0" customWidth="1"/>
    <col min="2" max="2" width="24.57421875" style="0" customWidth="1"/>
    <col min="3" max="3" width="19.00390625" style="0" customWidth="1"/>
    <col min="4" max="4" width="15.8515625" style="0" customWidth="1"/>
    <col min="5" max="5" width="19.8515625" style="0" customWidth="1"/>
    <col min="6" max="6" width="16.421875" style="0" customWidth="1"/>
    <col min="7" max="7" width="22.140625" style="0" customWidth="1"/>
  </cols>
  <sheetData>
    <row r="1" ht="16.5">
      <c r="G1" s="115" t="s">
        <v>60</v>
      </c>
    </row>
    <row r="2" spans="1:7" s="117" customFormat="1" ht="18.75">
      <c r="A2" s="116" t="s">
        <v>64</v>
      </c>
      <c r="B2" s="116"/>
      <c r="C2" s="192" t="s">
        <v>1</v>
      </c>
      <c r="D2" s="192"/>
      <c r="E2" s="192"/>
      <c r="F2" s="192"/>
      <c r="G2" s="192"/>
    </row>
    <row r="3" spans="1:7" s="117" customFormat="1" ht="20.25" customHeight="1">
      <c r="A3" s="118" t="s">
        <v>83</v>
      </c>
      <c r="B3" s="119"/>
      <c r="C3" s="193" t="s">
        <v>3</v>
      </c>
      <c r="D3" s="193"/>
      <c r="E3" s="193"/>
      <c r="F3" s="193"/>
      <c r="G3" s="193"/>
    </row>
    <row r="4" s="117" customFormat="1" ht="7.5" customHeight="1">
      <c r="A4" s="120"/>
    </row>
    <row r="5" spans="1:7" s="117" customFormat="1" ht="43.5" customHeight="1">
      <c r="A5" s="194" t="s">
        <v>84</v>
      </c>
      <c r="B5" s="194"/>
      <c r="C5" s="194"/>
      <c r="D5" s="194"/>
      <c r="E5" s="194"/>
      <c r="F5" s="194"/>
      <c r="G5" s="194"/>
    </row>
    <row r="6" spans="1:9" s="122" customFormat="1" ht="21" customHeight="1">
      <c r="A6" s="195" t="s">
        <v>104</v>
      </c>
      <c r="B6" s="195"/>
      <c r="C6" s="195"/>
      <c r="D6" s="195"/>
      <c r="E6" s="195"/>
      <c r="F6" s="195"/>
      <c r="G6" s="195"/>
      <c r="H6" s="121"/>
      <c r="I6" s="121"/>
    </row>
    <row r="7" spans="1:17" s="117" customFormat="1" ht="18.75">
      <c r="A7" s="123"/>
      <c r="B7" s="123"/>
      <c r="C7" s="123"/>
      <c r="D7" s="123"/>
      <c r="E7" s="123"/>
      <c r="F7" s="123"/>
      <c r="G7" s="124"/>
      <c r="Q7" s="125"/>
    </row>
    <row r="8" spans="1:17" s="117" customFormat="1" ht="18.75">
      <c r="A8" s="153" t="s">
        <v>85</v>
      </c>
      <c r="B8" s="123"/>
      <c r="C8" s="123"/>
      <c r="D8" s="123"/>
      <c r="E8" s="123"/>
      <c r="F8" s="123"/>
      <c r="G8" s="124"/>
      <c r="Q8" s="125"/>
    </row>
    <row r="9" spans="1:7" s="117" customFormat="1" ht="63" customHeight="1">
      <c r="A9" s="126" t="s">
        <v>5</v>
      </c>
      <c r="B9" s="127" t="s">
        <v>19</v>
      </c>
      <c r="C9" s="127" t="s">
        <v>6</v>
      </c>
      <c r="D9" s="127" t="s">
        <v>16</v>
      </c>
      <c r="E9" s="127" t="s">
        <v>65</v>
      </c>
      <c r="F9" s="127" t="s">
        <v>66</v>
      </c>
      <c r="G9" s="127" t="s">
        <v>81</v>
      </c>
    </row>
    <row r="10" spans="1:7" s="117" customFormat="1" ht="21" customHeight="1">
      <c r="A10" s="128">
        <v>1</v>
      </c>
      <c r="B10" s="129" t="s">
        <v>67</v>
      </c>
      <c r="C10" s="130" t="s">
        <v>68</v>
      </c>
      <c r="D10" s="131" t="s">
        <v>69</v>
      </c>
      <c r="E10" s="132">
        <v>1</v>
      </c>
      <c r="F10" s="133">
        <v>24</v>
      </c>
      <c r="G10" s="134" t="s">
        <v>70</v>
      </c>
    </row>
    <row r="11" spans="1:7" s="117" customFormat="1" ht="21" customHeight="1">
      <c r="A11" s="128">
        <v>2</v>
      </c>
      <c r="B11" s="129" t="s">
        <v>71</v>
      </c>
      <c r="C11" s="130" t="s">
        <v>68</v>
      </c>
      <c r="D11" s="131" t="s">
        <v>72</v>
      </c>
      <c r="E11" s="132">
        <v>1</v>
      </c>
      <c r="F11" s="133">
        <v>24</v>
      </c>
      <c r="G11" s="130" t="s">
        <v>70</v>
      </c>
    </row>
    <row r="12" spans="1:7" s="117" customFormat="1" ht="21" customHeight="1">
      <c r="A12" s="128">
        <v>3</v>
      </c>
      <c r="B12" s="129" t="s">
        <v>73</v>
      </c>
      <c r="C12" s="130" t="s">
        <v>68</v>
      </c>
      <c r="D12" s="131" t="s">
        <v>74</v>
      </c>
      <c r="E12" s="132">
        <v>1</v>
      </c>
      <c r="F12" s="133">
        <v>24</v>
      </c>
      <c r="G12" s="130" t="s">
        <v>70</v>
      </c>
    </row>
    <row r="13" spans="1:7" s="117" customFormat="1" ht="21" customHeight="1">
      <c r="A13" s="128">
        <v>4</v>
      </c>
      <c r="B13" s="129" t="s">
        <v>75</v>
      </c>
      <c r="C13" s="130" t="s">
        <v>76</v>
      </c>
      <c r="D13" s="131" t="s">
        <v>77</v>
      </c>
      <c r="E13" s="132">
        <v>1</v>
      </c>
      <c r="F13" s="133">
        <v>24</v>
      </c>
      <c r="G13" s="130" t="s">
        <v>82</v>
      </c>
    </row>
    <row r="14" spans="1:7" s="117" customFormat="1" ht="18.75">
      <c r="A14" s="135"/>
      <c r="B14" s="126" t="s">
        <v>9</v>
      </c>
      <c r="C14" s="130"/>
      <c r="D14" s="135"/>
      <c r="E14" s="136">
        <v>4</v>
      </c>
      <c r="F14" s="137">
        <f>F10+F11+F12+F13</f>
        <v>96</v>
      </c>
      <c r="G14" s="138"/>
    </row>
    <row r="15" spans="1:7" s="117" customFormat="1" ht="21.75" customHeight="1">
      <c r="A15" s="159" t="s">
        <v>86</v>
      </c>
      <c r="B15" s="154"/>
      <c r="C15" s="155"/>
      <c r="D15" s="156"/>
      <c r="E15" s="157"/>
      <c r="F15" s="158"/>
      <c r="G15" s="140"/>
    </row>
    <row r="16" spans="1:7" s="117" customFormat="1" ht="18.75">
      <c r="A16" s="139"/>
      <c r="B16" s="121"/>
      <c r="C16" s="121"/>
      <c r="D16" s="121"/>
      <c r="E16" s="121"/>
      <c r="F16" s="121"/>
      <c r="G16" s="140"/>
    </row>
    <row r="17" spans="1:7" s="117" customFormat="1" ht="18.75">
      <c r="A17" s="160" t="s">
        <v>5</v>
      </c>
      <c r="B17" s="187" t="s">
        <v>87</v>
      </c>
      <c r="C17" s="187"/>
      <c r="D17" s="126" t="s">
        <v>88</v>
      </c>
      <c r="E17" s="161" t="s">
        <v>89</v>
      </c>
      <c r="F17" s="126" t="s">
        <v>96</v>
      </c>
      <c r="G17" s="126" t="s">
        <v>28</v>
      </c>
    </row>
    <row r="18" spans="1:7" s="117" customFormat="1" ht="18.75">
      <c r="A18" s="131">
        <v>1</v>
      </c>
      <c r="B18" s="188" t="s">
        <v>92</v>
      </c>
      <c r="C18" s="188"/>
      <c r="D18" s="149"/>
      <c r="E18" s="147"/>
      <c r="F18" s="148"/>
      <c r="G18" s="138"/>
    </row>
    <row r="19" spans="1:7" s="117" customFormat="1" ht="18.75">
      <c r="A19" s="162" t="s">
        <v>90</v>
      </c>
      <c r="B19" s="189" t="s">
        <v>94</v>
      </c>
      <c r="C19" s="190"/>
      <c r="D19" s="149">
        <v>1</v>
      </c>
      <c r="E19" s="147"/>
      <c r="F19" s="148"/>
      <c r="G19" s="138"/>
    </row>
    <row r="20" spans="1:7" s="117" customFormat="1" ht="18.75">
      <c r="A20" s="162" t="s">
        <v>91</v>
      </c>
      <c r="B20" s="189" t="s">
        <v>95</v>
      </c>
      <c r="C20" s="190"/>
      <c r="D20" s="149">
        <v>2</v>
      </c>
      <c r="E20" s="147"/>
      <c r="F20" s="148"/>
      <c r="G20" s="138"/>
    </row>
    <row r="21" spans="1:7" s="117" customFormat="1" ht="18.75">
      <c r="A21" s="162" t="s">
        <v>10</v>
      </c>
      <c r="B21" s="189"/>
      <c r="C21" s="190"/>
      <c r="D21" s="149"/>
      <c r="E21" s="147"/>
      <c r="F21" s="148"/>
      <c r="G21" s="138"/>
    </row>
    <row r="22" spans="1:7" s="117" customFormat="1" ht="18.75">
      <c r="A22" s="131">
        <v>2</v>
      </c>
      <c r="B22" s="188" t="s">
        <v>93</v>
      </c>
      <c r="C22" s="188"/>
      <c r="D22" s="150">
        <f>F14</f>
        <v>96</v>
      </c>
      <c r="E22" s="147"/>
      <c r="F22" s="148"/>
      <c r="G22" s="138"/>
    </row>
    <row r="23" spans="1:7" s="117" customFormat="1" ht="18.75">
      <c r="A23" s="131"/>
      <c r="B23" s="151" t="s">
        <v>78</v>
      </c>
      <c r="C23" s="148"/>
      <c r="D23" s="152"/>
      <c r="E23" s="148"/>
      <c r="F23" s="148"/>
      <c r="G23" s="138"/>
    </row>
    <row r="24" spans="1:7" s="117" customFormat="1" ht="18.75">
      <c r="A24" s="163" t="s">
        <v>98</v>
      </c>
      <c r="B24" s="141"/>
      <c r="C24" s="121"/>
      <c r="D24" s="121"/>
      <c r="E24" s="121"/>
      <c r="F24" s="121"/>
      <c r="G24" s="140"/>
    </row>
    <row r="25" spans="1:7" s="117" customFormat="1" ht="18.75">
      <c r="A25" s="142"/>
      <c r="B25" s="143"/>
      <c r="C25" s="143"/>
      <c r="D25" s="143"/>
      <c r="E25" s="196" t="s">
        <v>97</v>
      </c>
      <c r="F25" s="196"/>
      <c r="G25" s="196"/>
    </row>
    <row r="26" spans="1:7" s="117" customFormat="1" ht="18.75">
      <c r="A26" s="143"/>
      <c r="B26" s="144" t="s">
        <v>12</v>
      </c>
      <c r="C26" s="143"/>
      <c r="D26" s="143"/>
      <c r="E26" s="197" t="s">
        <v>79</v>
      </c>
      <c r="F26" s="197"/>
      <c r="G26" s="197"/>
    </row>
    <row r="27" s="117" customFormat="1" ht="30" customHeight="1"/>
    <row r="28" s="117" customFormat="1" ht="18.75">
      <c r="A28" s="145"/>
    </row>
    <row r="29" spans="5:7" s="146" customFormat="1" ht="18.75">
      <c r="E29" s="191"/>
      <c r="F29" s="191"/>
      <c r="G29" s="191"/>
    </row>
    <row r="30" s="117" customFormat="1" ht="18.75"/>
    <row r="31" s="117" customFormat="1" ht="18.75"/>
  </sheetData>
  <sheetProtection/>
  <mergeCells count="13">
    <mergeCell ref="E29:G29"/>
    <mergeCell ref="C2:G2"/>
    <mergeCell ref="C3:G3"/>
    <mergeCell ref="A5:G5"/>
    <mergeCell ref="A6:G6"/>
    <mergeCell ref="E25:G25"/>
    <mergeCell ref="E26:G26"/>
    <mergeCell ref="B17:C17"/>
    <mergeCell ref="B18:C18"/>
    <mergeCell ref="B22:C22"/>
    <mergeCell ref="B19:C19"/>
    <mergeCell ref="B20:C20"/>
    <mergeCell ref="B21:C21"/>
  </mergeCells>
  <printOptions/>
  <pageMargins left="0.95" right="0.7" top="0.75" bottom="0.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19"/>
  <sheetViews>
    <sheetView tabSelected="1" zoomScalePageLayoutView="0" workbookViewId="0" topLeftCell="A4">
      <selection activeCell="A6" sqref="A6:H6"/>
    </sheetView>
  </sheetViews>
  <sheetFormatPr defaultColWidth="9.140625" defaultRowHeight="15"/>
  <cols>
    <col min="1" max="1" width="6.140625" style="0" customWidth="1"/>
    <col min="2" max="2" width="18.8515625" style="0" bestFit="1" customWidth="1"/>
    <col min="3" max="3" width="6.57421875" style="0" customWidth="1"/>
    <col min="4" max="4" width="10.00390625" style="0" customWidth="1"/>
    <col min="5" max="6" width="14.28125" style="0" customWidth="1"/>
    <col min="7" max="7" width="24.00390625" style="0" customWidth="1"/>
    <col min="8" max="8" width="25.7109375" style="0" customWidth="1"/>
  </cols>
  <sheetData>
    <row r="1" ht="16.5">
      <c r="H1" s="115" t="s">
        <v>80</v>
      </c>
    </row>
    <row r="2" spans="1:8" ht="16.5">
      <c r="A2" s="16" t="s">
        <v>0</v>
      </c>
      <c r="C2" s="165"/>
      <c r="D2" s="165"/>
      <c r="E2" s="165"/>
      <c r="F2" s="165"/>
      <c r="G2" s="165"/>
      <c r="H2" s="165"/>
    </row>
    <row r="3" spans="1:8" ht="16.5">
      <c r="A3" s="109" t="s">
        <v>2</v>
      </c>
      <c r="C3" s="170"/>
      <c r="D3" s="170"/>
      <c r="E3" s="170"/>
      <c r="F3" s="170"/>
      <c r="G3" s="170"/>
      <c r="H3" s="170"/>
    </row>
    <row r="4" ht="16.5">
      <c r="A4" s="1"/>
    </row>
    <row r="5" spans="1:8" ht="54" customHeight="1">
      <c r="A5" s="168" t="s">
        <v>59</v>
      </c>
      <c r="B5" s="168"/>
      <c r="C5" s="168"/>
      <c r="D5" s="168"/>
      <c r="E5" s="168"/>
      <c r="F5" s="168"/>
      <c r="G5" s="168"/>
      <c r="H5" s="168"/>
    </row>
    <row r="6" spans="1:8" ht="15.75">
      <c r="A6" s="199" t="s">
        <v>104</v>
      </c>
      <c r="B6" s="199"/>
      <c r="C6" s="199"/>
      <c r="D6" s="199"/>
      <c r="E6" s="199"/>
      <c r="F6" s="199"/>
      <c r="G6" s="199"/>
      <c r="H6" s="199"/>
    </row>
    <row r="7" ht="15.75">
      <c r="H7" s="110" t="s">
        <v>52</v>
      </c>
    </row>
    <row r="8" spans="1:8" ht="15.75">
      <c r="A8" s="200" t="s">
        <v>5</v>
      </c>
      <c r="B8" s="198" t="s">
        <v>19</v>
      </c>
      <c r="C8" s="198" t="s">
        <v>16</v>
      </c>
      <c r="D8" s="198" t="s">
        <v>7</v>
      </c>
      <c r="E8" s="198" t="s">
        <v>8</v>
      </c>
      <c r="F8" s="198"/>
      <c r="G8" s="198" t="s">
        <v>9</v>
      </c>
      <c r="H8" s="198" t="s">
        <v>53</v>
      </c>
    </row>
    <row r="9" spans="1:8" ht="63">
      <c r="A9" s="200"/>
      <c r="B9" s="198"/>
      <c r="C9" s="198"/>
      <c r="D9" s="198"/>
      <c r="E9" s="31" t="s">
        <v>54</v>
      </c>
      <c r="F9" s="31" t="s">
        <v>55</v>
      </c>
      <c r="G9" s="198"/>
      <c r="H9" s="198"/>
    </row>
    <row r="10" spans="1:8" ht="15">
      <c r="A10" s="111"/>
      <c r="B10" s="112" t="s">
        <v>56</v>
      </c>
      <c r="C10" s="112" t="s">
        <v>57</v>
      </c>
      <c r="D10" s="112">
        <v>1</v>
      </c>
      <c r="E10" s="112">
        <v>2</v>
      </c>
      <c r="F10" s="112">
        <v>3</v>
      </c>
      <c r="G10" s="112" t="s">
        <v>58</v>
      </c>
      <c r="H10" s="112"/>
    </row>
    <row r="11" spans="1:8" ht="15.75">
      <c r="A11" s="113">
        <v>1</v>
      </c>
      <c r="B11" s="114" t="s">
        <v>10</v>
      </c>
      <c r="C11" s="5"/>
      <c r="D11" s="6"/>
      <c r="E11" s="6"/>
      <c r="F11" s="6"/>
      <c r="G11" s="7"/>
      <c r="H11" s="7"/>
    </row>
    <row r="12" spans="1:8" ht="15.75">
      <c r="A12" s="113">
        <v>2</v>
      </c>
      <c r="B12" s="114" t="s">
        <v>10</v>
      </c>
      <c r="C12" s="5"/>
      <c r="D12" s="6"/>
      <c r="E12" s="6"/>
      <c r="F12" s="6"/>
      <c r="G12" s="7"/>
      <c r="H12" s="7"/>
    </row>
    <row r="13" spans="1:8" ht="15.75">
      <c r="A13" s="113" t="s">
        <v>10</v>
      </c>
      <c r="B13" s="114" t="s">
        <v>10</v>
      </c>
      <c r="C13" s="5"/>
      <c r="D13" s="6"/>
      <c r="E13" s="6"/>
      <c r="F13" s="6"/>
      <c r="G13" s="7"/>
      <c r="H13" s="7"/>
    </row>
    <row r="14" spans="1:8" ht="15.75">
      <c r="A14" s="5"/>
      <c r="B14" s="29" t="s">
        <v>9</v>
      </c>
      <c r="C14" s="5"/>
      <c r="D14" s="6"/>
      <c r="E14" s="6"/>
      <c r="F14" s="6"/>
      <c r="G14" s="7"/>
      <c r="H14" s="7"/>
    </row>
    <row r="15" spans="1:8" ht="18.75">
      <c r="A15" s="177" t="s">
        <v>11</v>
      </c>
      <c r="B15" s="177"/>
      <c r="C15" s="177"/>
      <c r="D15" s="177"/>
      <c r="E15" s="177"/>
      <c r="F15" s="177"/>
      <c r="G15" s="177"/>
      <c r="H15" s="177"/>
    </row>
    <row r="16" spans="1:8" ht="18.75">
      <c r="A16" s="3"/>
      <c r="F16" s="166" t="s">
        <v>18</v>
      </c>
      <c r="G16" s="166"/>
      <c r="H16" s="166"/>
    </row>
    <row r="17" spans="1:8" ht="18.75">
      <c r="A17" s="167" t="s">
        <v>12</v>
      </c>
      <c r="B17" s="167"/>
      <c r="F17" s="167" t="s">
        <v>14</v>
      </c>
      <c r="G17" s="167"/>
      <c r="H17" s="167"/>
    </row>
    <row r="19" ht="18.75">
      <c r="A19" s="2"/>
    </row>
  </sheetData>
  <sheetProtection/>
  <mergeCells count="15">
    <mergeCell ref="F16:H16"/>
    <mergeCell ref="A17:B17"/>
    <mergeCell ref="F17:H17"/>
    <mergeCell ref="C2:H2"/>
    <mergeCell ref="C3:H3"/>
    <mergeCell ref="A5:H5"/>
    <mergeCell ref="A6:H6"/>
    <mergeCell ref="A8:A9"/>
    <mergeCell ref="B8:B9"/>
    <mergeCell ref="C8:C9"/>
    <mergeCell ref="D8:D9"/>
    <mergeCell ref="E8:F8"/>
    <mergeCell ref="G8:G9"/>
    <mergeCell ref="H8:H9"/>
    <mergeCell ref="A15:H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TL</cp:lastModifiedBy>
  <cp:lastPrinted>2022-03-03T08:28:30Z</cp:lastPrinted>
  <dcterms:created xsi:type="dcterms:W3CDTF">2020-12-17T03:14:34Z</dcterms:created>
  <dcterms:modified xsi:type="dcterms:W3CDTF">2022-10-21T07:59:18Z</dcterms:modified>
  <cp:category/>
  <cp:version/>
  <cp:contentType/>
  <cp:contentStatus/>
</cp:coreProperties>
</file>